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rmbrjw/Dropbox/Characidium/Manuscript declivirostre species group/Reviews/"/>
    </mc:Choice>
  </mc:AlternateContent>
  <xr:revisionPtr revIDLastSave="0" documentId="13_ncr:1_{1693936F-1456-024A-8DE5-EC4CFB482AEA}" xr6:coauthVersionLast="45" xr6:coauthVersionMax="45" xr10:uidLastSave="{00000000-0000-0000-0000-000000000000}"/>
  <bookViews>
    <workbookView xWindow="8140" yWindow="3580" windowWidth="25580" windowHeight="20420" xr2:uid="{6DAB824B-2F83-0848-B8B1-29371F2C7893}"/>
  </bookViews>
  <sheets>
    <sheet name="Counts and Measurements" sheetId="1" r:id="rId1"/>
    <sheet name="Description of characters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G82" i="1" l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BG3" i="1"/>
  <c r="BF3" i="1"/>
  <c r="BE3" i="1"/>
  <c r="BD3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BG2" i="1"/>
  <c r="BF2" i="1"/>
  <c r="BE2" i="1"/>
  <c r="BD2" i="1"/>
  <c r="BC2" i="1"/>
  <c r="BB2" i="1"/>
  <c r="BA2" i="1"/>
  <c r="AZ2" i="1"/>
  <c r="AY2" i="1"/>
  <c r="AX2" i="1"/>
  <c r="AW2" i="1"/>
  <c r="AV2" i="1"/>
  <c r="AU2" i="1"/>
  <c r="AT2" i="1"/>
  <c r="AS2" i="1"/>
  <c r="AR2" i="1"/>
  <c r="AQ2" i="1"/>
  <c r="AP2" i="1"/>
</calcChain>
</file>

<file path=xl/sharedStrings.xml><?xml version="1.0" encoding="utf-8"?>
<sst xmlns="http://schemas.openxmlformats.org/spreadsheetml/2006/main" count="848" uniqueCount="138">
  <si>
    <t>Species</t>
  </si>
  <si>
    <t>Drainage</t>
  </si>
  <si>
    <t>Measurer</t>
  </si>
  <si>
    <t>Catalog#</t>
  </si>
  <si>
    <t>Individual</t>
  </si>
  <si>
    <t>Standard Length (SL)</t>
  </si>
  <si>
    <t>Head Length (HL)</t>
  </si>
  <si>
    <t>Prepectoral Distance</t>
  </si>
  <si>
    <t>Prepelvic distance</t>
  </si>
  <si>
    <t>Preanal Distance</t>
  </si>
  <si>
    <t>Anal-apex Distance</t>
  </si>
  <si>
    <t>Body Width</t>
  </si>
  <si>
    <t>Body Depth at Dorsal-Fin Origin</t>
  </si>
  <si>
    <t>Body Depth at Anal-Fin Origin</t>
  </si>
  <si>
    <t>Least Caudal Peduncle Depth</t>
  </si>
  <si>
    <t>Snout length</t>
  </si>
  <si>
    <t>Snout-maxillary tip Distance</t>
  </si>
  <si>
    <t>Anterior nostril-Orbit</t>
  </si>
  <si>
    <t>Posterior nostril-Orbit</t>
  </si>
  <si>
    <t>Cheek depth</t>
  </si>
  <si>
    <t>Orbital Diameter</t>
  </si>
  <si>
    <t>Interorbital Distance</t>
  </si>
  <si>
    <t>First Pectoral-fin Ray Length</t>
  </si>
  <si>
    <t>Greatest Pectoral Fin Distance</t>
  </si>
  <si>
    <t>Dorsal formula</t>
  </si>
  <si>
    <t>Pectoral Formula</t>
  </si>
  <si>
    <t>Pelvic Formula</t>
  </si>
  <si>
    <t>Anal Formula</t>
  </si>
  <si>
    <t>Upper Caudal</t>
  </si>
  <si>
    <t>Lower Caudal</t>
  </si>
  <si>
    <t>Adipose position (over - o, behind - b)</t>
  </si>
  <si>
    <t>LL Scales</t>
  </si>
  <si>
    <t>Pored LL Scales</t>
  </si>
  <si>
    <t>Scales above LL</t>
  </si>
  <si>
    <t>Scalles below LL</t>
  </si>
  <si>
    <t>Scales around CP</t>
  </si>
  <si>
    <t>Predorsal sclaes</t>
  </si>
  <si>
    <t>Premax Teeth</t>
  </si>
  <si>
    <t>Dentary Teeth (1st row)</t>
  </si>
  <si>
    <t>Dentary teeth (2nd row, many - m, 0-2 - 0)</t>
  </si>
  <si>
    <t>Branchiostegals</t>
  </si>
  <si>
    <t>crandellii</t>
  </si>
  <si>
    <t>Potaro</t>
  </si>
  <si>
    <t>Jon</t>
  </si>
  <si>
    <t>AUM 28184</t>
  </si>
  <si>
    <t>II8</t>
  </si>
  <si>
    <t>IV11</t>
  </si>
  <si>
    <t>I6I</t>
  </si>
  <si>
    <t>I6</t>
  </si>
  <si>
    <t>b</t>
  </si>
  <si>
    <t>m</t>
  </si>
  <si>
    <t>Kuribrong</t>
  </si>
  <si>
    <t>Mazaruni</t>
  </si>
  <si>
    <t>AUM 35582</t>
  </si>
  <si>
    <t>II9</t>
  </si>
  <si>
    <t>II5</t>
  </si>
  <si>
    <t>Essequibo</t>
  </si>
  <si>
    <t>AUM 36957</t>
  </si>
  <si>
    <t>II6</t>
  </si>
  <si>
    <t>Takutu</t>
  </si>
  <si>
    <t>AUM 36959</t>
  </si>
  <si>
    <t>AUM 36960</t>
  </si>
  <si>
    <t>IV12</t>
  </si>
  <si>
    <t>Rio Orinoco</t>
  </si>
  <si>
    <t>AUM 39466</t>
  </si>
  <si>
    <t>AUM 62898</t>
  </si>
  <si>
    <t>I5</t>
  </si>
  <si>
    <t>m (10?)</t>
  </si>
  <si>
    <t>III6</t>
  </si>
  <si>
    <t>Ireng</t>
  </si>
  <si>
    <t>AUM 67037</t>
  </si>
  <si>
    <t>Crandellii</t>
  </si>
  <si>
    <t>AUM 67142</t>
  </si>
  <si>
    <t>I6II</t>
  </si>
  <si>
    <t>declivirostre</t>
  </si>
  <si>
    <t>Rio Yuruani</t>
  </si>
  <si>
    <t>AUM 36625</t>
  </si>
  <si>
    <t>III10</t>
  </si>
  <si>
    <t>o</t>
  </si>
  <si>
    <t>AUM 36638</t>
  </si>
  <si>
    <t>V052</t>
  </si>
  <si>
    <t>Rio Kukunan</t>
  </si>
  <si>
    <t>AUM 36674</t>
  </si>
  <si>
    <t>AUM 40191</t>
  </si>
  <si>
    <t>III11</t>
  </si>
  <si>
    <t>AUM 43519</t>
  </si>
  <si>
    <t>AUM56680</t>
  </si>
  <si>
    <t>`0</t>
  </si>
  <si>
    <t>III9</t>
  </si>
  <si>
    <t>duplicatum</t>
  </si>
  <si>
    <t>AUM 28124</t>
  </si>
  <si>
    <t>IV9</t>
  </si>
  <si>
    <t>II5I</t>
  </si>
  <si>
    <t>AUM 28135</t>
  </si>
  <si>
    <t>IV8</t>
  </si>
  <si>
    <t>II3</t>
  </si>
  <si>
    <t>II10</t>
  </si>
  <si>
    <t>AUM 38991</t>
  </si>
  <si>
    <t>AUM 39024</t>
  </si>
  <si>
    <t>AUM62835</t>
  </si>
  <si>
    <t>IV10</t>
  </si>
  <si>
    <t>really 0</t>
  </si>
  <si>
    <t>ROM110060</t>
  </si>
  <si>
    <t>ROM61496</t>
  </si>
  <si>
    <t>no tail</t>
  </si>
  <si>
    <t>wangyapoik</t>
  </si>
  <si>
    <t>AUM 67036</t>
  </si>
  <si>
    <t>O</t>
  </si>
  <si>
    <t>AUM 67118</t>
  </si>
  <si>
    <t>III19</t>
  </si>
  <si>
    <t>10 Photo Holotype</t>
  </si>
  <si>
    <t>AUM 67181</t>
  </si>
  <si>
    <t>I7II</t>
  </si>
  <si>
    <t>II,10</t>
  </si>
  <si>
    <t>III,10</t>
  </si>
  <si>
    <t>AUM 67204</t>
  </si>
  <si>
    <t>I9</t>
  </si>
  <si>
    <t>Measurement</t>
  </si>
  <si>
    <t>Description</t>
  </si>
  <si>
    <t>tip of snout to end of vertebral column</t>
  </si>
  <si>
    <t>tip of snout to posterior edge of opercle</t>
  </si>
  <si>
    <t>tip of snout to anterior insertion of first pectoral ray</t>
  </si>
  <si>
    <t>tip of snout to posterior insertion of last pelvic ray</t>
  </si>
  <si>
    <t>tip of snout to anterior insertion of anal fin</t>
  </si>
  <si>
    <t>tip of snout to posterior end of longest anal-fin ray when fin is folded</t>
  </si>
  <si>
    <t>width just anterior to origins of pectoral fins</t>
  </si>
  <si>
    <t>vertical distance from just anterior to dorsal fin to ventral margin of body</t>
  </si>
  <si>
    <t>vertical distance from just anterior to analfin to dorsal margin of body</t>
  </si>
  <si>
    <t>shallowest depth behind adipose fin</t>
  </si>
  <si>
    <t>from snout tip to bony margin of orbit</t>
  </si>
  <si>
    <t>from snout tip to posterior margin of maxillary bone when viewed from below</t>
  </si>
  <si>
    <t>distance from posterior margin of anterior nostril to anterior bony margin of orbit</t>
  </si>
  <si>
    <t>distance from posterior margin of posterior nostril to anterior bony margin of orbit</t>
  </si>
  <si>
    <t>distance from ventral margin of orbit to fold that is continuation of the upper lip margin</t>
  </si>
  <si>
    <t>greatest width of bony orbit</t>
  </si>
  <si>
    <t>least distance between orbits</t>
  </si>
  <si>
    <t>from origin to tip</t>
  </si>
  <si>
    <t>from origin to posterior tip in extended 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</si>
</sst>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0" fillId="4" borderId="1" xfId="0" applyFill="1" applyBorder="1"/>
    <xf numFmtId="0" fontId="0" fillId="0" borderId="1" xfId="0" applyBorder="1"/>
    <xf numFmtId="0" fontId="0" fillId="5" borderId="1" xfId="0" applyFill="1" applyBorder="1"/>
    <xf numFmtId="0" fontId="0" fillId="6" borderId="1" xfId="0" applyFill="1" applyBorder="1"/>
    <xf numFmtId="164" fontId="0" fillId="6" borderId="0" xfId="0" applyNumberFormat="1" applyFill="1"/>
    <xf numFmtId="164" fontId="0" fillId="0" borderId="0" xfId="0" applyNumberFormat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1" fillId="2" borderId="1" xfId="1" applyBorder="1"/>
    <xf numFmtId="0" fontId="0" fillId="10" borderId="1" xfId="0" applyFill="1" applyBorder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" fontId="0" fillId="0" borderId="0" xfId="0" applyNumberFormat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723900</xdr:colOff>
      <xdr:row>18</xdr:row>
      <xdr:rowOff>101600</xdr:rowOff>
    </xdr:to>
    <xdr:grpSp>
      <xdr:nvGrpSpPr>
        <xdr:cNvPr id="2" name="Group 81">
          <a:extLst>
            <a:ext uri="{FF2B5EF4-FFF2-40B4-BE49-F238E27FC236}">
              <a16:creationId xmlns:a16="http://schemas.microsoft.com/office/drawing/2014/main" id="{993091B2-4E95-FB43-82EE-5595A9AB87EB}"/>
            </a:ext>
          </a:extLst>
        </xdr:cNvPr>
        <xdr:cNvGrpSpPr>
          <a:grpSpLocks/>
        </xdr:cNvGrpSpPr>
      </xdr:nvGrpSpPr>
      <xdr:grpSpPr bwMode="auto">
        <a:xfrm>
          <a:off x="0" y="0"/>
          <a:ext cx="8966200" cy="3759200"/>
          <a:chOff x="0" y="3326809"/>
          <a:chExt cx="8960556" cy="3531191"/>
        </a:xfrm>
      </xdr:grpSpPr>
      <xdr:sp macro="" textlink="">
        <xdr:nvSpPr>
          <xdr:cNvPr id="3" name="Rectangle 82">
            <a:extLst>
              <a:ext uri="{FF2B5EF4-FFF2-40B4-BE49-F238E27FC236}">
                <a16:creationId xmlns:a16="http://schemas.microsoft.com/office/drawing/2014/main" id="{D737B40A-66DF-724F-880C-9141B7B598EC}"/>
              </a:ext>
            </a:extLst>
          </xdr:cNvPr>
          <xdr:cNvSpPr>
            <a:spLocks noChangeArrowheads="1"/>
          </xdr:cNvSpPr>
        </xdr:nvSpPr>
        <xdr:spPr bwMode="auto">
          <a:xfrm>
            <a:off x="0" y="3326809"/>
            <a:ext cx="8960556" cy="3531191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round/>
            <a:headEnd/>
            <a:tailEnd/>
          </a:ln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4" name="Freeform 83">
            <a:extLst>
              <a:ext uri="{FF2B5EF4-FFF2-40B4-BE49-F238E27FC236}">
                <a16:creationId xmlns:a16="http://schemas.microsoft.com/office/drawing/2014/main" id="{FE802700-0CF3-B947-A16C-65DC8300FD2D}"/>
              </a:ext>
            </a:extLst>
          </xdr:cNvPr>
          <xdr:cNvSpPr>
            <a:spLocks/>
          </xdr:cNvSpPr>
        </xdr:nvSpPr>
        <xdr:spPr bwMode="auto">
          <a:xfrm>
            <a:off x="203072" y="4622768"/>
            <a:ext cx="8630564" cy="1200843"/>
          </a:xfrm>
          <a:custGeom>
            <a:avLst/>
            <a:gdLst>
              <a:gd name="T0" fmla="*/ 469117 w 8633368"/>
              <a:gd name="T1" fmla="*/ 1016488 h 1202692"/>
              <a:gd name="T2" fmla="*/ 137550 w 8633368"/>
              <a:gd name="T3" fmla="*/ 970861 h 1202692"/>
              <a:gd name="T4" fmla="*/ 351 w 8633368"/>
              <a:gd name="T5" fmla="*/ 879608 h 1202692"/>
              <a:gd name="T6" fmla="*/ 171850 w 8633368"/>
              <a:gd name="T7" fmla="*/ 674285 h 1202692"/>
              <a:gd name="T8" fmla="*/ 594883 w 8633368"/>
              <a:gd name="T9" fmla="*/ 354897 h 1202692"/>
              <a:gd name="T10" fmla="*/ 1349480 w 8633368"/>
              <a:gd name="T11" fmla="*/ 183795 h 1202692"/>
              <a:gd name="T12" fmla="*/ 2595709 w 8633368"/>
              <a:gd name="T13" fmla="*/ 24100 h 1202692"/>
              <a:gd name="T14" fmla="*/ 3018741 w 8633368"/>
              <a:gd name="T15" fmla="*/ 24100 h 1202692"/>
              <a:gd name="T16" fmla="*/ 3750472 w 8633368"/>
              <a:gd name="T17" fmla="*/ 126761 h 1202692"/>
              <a:gd name="T18" fmla="*/ 4310703 w 8633368"/>
              <a:gd name="T19" fmla="*/ 126761 h 1202692"/>
              <a:gd name="T20" fmla="*/ 4870934 w 8633368"/>
              <a:gd name="T21" fmla="*/ 172388 h 1202692"/>
              <a:gd name="T22" fmla="*/ 5568365 w 8633368"/>
              <a:gd name="T23" fmla="*/ 286455 h 1202692"/>
              <a:gd name="T24" fmla="*/ 6391563 w 8633368"/>
              <a:gd name="T25" fmla="*/ 286455 h 1202692"/>
              <a:gd name="T26" fmla="*/ 6951794 w 8633368"/>
              <a:gd name="T27" fmla="*/ 252235 h 1202692"/>
              <a:gd name="T28" fmla="*/ 7306226 w 8633368"/>
              <a:gd name="T29" fmla="*/ 172388 h 1202692"/>
              <a:gd name="T30" fmla="*/ 7935058 w 8633368"/>
              <a:gd name="T31" fmla="*/ 24100 h 1202692"/>
              <a:gd name="T32" fmla="*/ 8438124 w 8633368"/>
              <a:gd name="T33" fmla="*/ 12692 h 1202692"/>
              <a:gd name="T34" fmla="*/ 8460989 w 8633368"/>
              <a:gd name="T35" fmla="*/ 149574 h 1202692"/>
              <a:gd name="T36" fmla="*/ 8037958 w 8633368"/>
              <a:gd name="T37" fmla="*/ 446150 h 1202692"/>
              <a:gd name="T38" fmla="*/ 7763559 w 8633368"/>
              <a:gd name="T39" fmla="*/ 537404 h 1202692"/>
              <a:gd name="T40" fmla="*/ 8186590 w 8633368"/>
              <a:gd name="T41" fmla="*/ 719913 h 1202692"/>
              <a:gd name="T42" fmla="*/ 8541022 w 8633368"/>
              <a:gd name="T43" fmla="*/ 925234 h 1202692"/>
              <a:gd name="T44" fmla="*/ 8621055 w 8633368"/>
              <a:gd name="T45" fmla="*/ 1062116 h 1202692"/>
              <a:gd name="T46" fmla="*/ 8415256 w 8633368"/>
              <a:gd name="T47" fmla="*/ 1198997 h 1202692"/>
              <a:gd name="T48" fmla="*/ 7774992 w 8633368"/>
              <a:gd name="T49" fmla="*/ 1187590 h 1202692"/>
              <a:gd name="T50" fmla="*/ 7077561 w 8633368"/>
              <a:gd name="T51" fmla="*/ 1027895 h 1202692"/>
              <a:gd name="T52" fmla="*/ 6688829 w 8633368"/>
              <a:gd name="T53" fmla="*/ 970861 h 1202692"/>
              <a:gd name="T54" fmla="*/ 6277230 w 8633368"/>
              <a:gd name="T55" fmla="*/ 982268 h 1202692"/>
              <a:gd name="T56" fmla="*/ 5682699 w 8633368"/>
              <a:gd name="T57" fmla="*/ 1050709 h 1202692"/>
              <a:gd name="T58" fmla="*/ 5065301 w 8633368"/>
              <a:gd name="T59" fmla="*/ 1096335 h 1202692"/>
              <a:gd name="T60" fmla="*/ 4516503 w 8633368"/>
              <a:gd name="T61" fmla="*/ 1153369 h 1202692"/>
              <a:gd name="T62" fmla="*/ 3441772 w 8633368"/>
              <a:gd name="T63" fmla="*/ 1176183 h 1202692"/>
              <a:gd name="T64" fmla="*/ 2904407 w 8633368"/>
              <a:gd name="T65" fmla="*/ 1141963 h 1202692"/>
              <a:gd name="T66" fmla="*/ 1978311 w 8633368"/>
              <a:gd name="T67" fmla="*/ 1176183 h 1202692"/>
              <a:gd name="T68" fmla="*/ 1109380 w 8633368"/>
              <a:gd name="T69" fmla="*/ 1176183 h 1202692"/>
              <a:gd name="T70" fmla="*/ 834982 w 8633368"/>
              <a:gd name="T71" fmla="*/ 1130556 h 1202692"/>
              <a:gd name="T72" fmla="*/ 469117 w 8633368"/>
              <a:gd name="T73" fmla="*/ 1016488 h 1202692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</a:gdLst>
            <a:ahLst/>
            <a:cxnLst>
              <a:cxn ang="T74">
                <a:pos x="T0" y="T1"/>
              </a:cxn>
              <a:cxn ang="T75">
                <a:pos x="T2" y="T3"/>
              </a:cxn>
              <a:cxn ang="T76">
                <a:pos x="T4" y="T5"/>
              </a:cxn>
              <a:cxn ang="T77">
                <a:pos x="T6" y="T7"/>
              </a:cxn>
              <a:cxn ang="T78">
                <a:pos x="T8" y="T9"/>
              </a:cxn>
              <a:cxn ang="T79">
                <a:pos x="T10" y="T11"/>
              </a:cxn>
              <a:cxn ang="T80">
                <a:pos x="T12" y="T13"/>
              </a:cxn>
              <a:cxn ang="T81">
                <a:pos x="T14" y="T15"/>
              </a:cxn>
              <a:cxn ang="T82">
                <a:pos x="T16" y="T17"/>
              </a:cxn>
              <a:cxn ang="T83">
                <a:pos x="T18" y="T19"/>
              </a:cxn>
              <a:cxn ang="T84">
                <a:pos x="T20" y="T21"/>
              </a:cxn>
              <a:cxn ang="T85">
                <a:pos x="T22" y="T23"/>
              </a:cxn>
              <a:cxn ang="T86">
                <a:pos x="T24" y="T25"/>
              </a:cxn>
              <a:cxn ang="T87">
                <a:pos x="T26" y="T27"/>
              </a:cxn>
              <a:cxn ang="T88">
                <a:pos x="T28" y="T29"/>
              </a:cxn>
              <a:cxn ang="T89">
                <a:pos x="T30" y="T31"/>
              </a:cxn>
              <a:cxn ang="T90">
                <a:pos x="T32" y="T33"/>
              </a:cxn>
              <a:cxn ang="T91">
                <a:pos x="T34" y="T35"/>
              </a:cxn>
              <a:cxn ang="T92">
                <a:pos x="T36" y="T37"/>
              </a:cxn>
              <a:cxn ang="T93">
                <a:pos x="T38" y="T39"/>
              </a:cxn>
              <a:cxn ang="T94">
                <a:pos x="T40" y="T41"/>
              </a:cxn>
              <a:cxn ang="T95">
                <a:pos x="T42" y="T43"/>
              </a:cxn>
              <a:cxn ang="T96">
                <a:pos x="T44" y="T45"/>
              </a:cxn>
              <a:cxn ang="T97">
                <a:pos x="T46" y="T47"/>
              </a:cxn>
              <a:cxn ang="T98">
                <a:pos x="T48" y="T49"/>
              </a:cxn>
              <a:cxn ang="T99">
                <a:pos x="T50" y="T51"/>
              </a:cxn>
              <a:cxn ang="T100">
                <a:pos x="T52" y="T53"/>
              </a:cxn>
              <a:cxn ang="T101">
                <a:pos x="T54" y="T55"/>
              </a:cxn>
              <a:cxn ang="T102">
                <a:pos x="T56" y="T57"/>
              </a:cxn>
              <a:cxn ang="T103">
                <a:pos x="T58" y="T59"/>
              </a:cxn>
              <a:cxn ang="T104">
                <a:pos x="T60" y="T61"/>
              </a:cxn>
              <a:cxn ang="T105">
                <a:pos x="T62" y="T63"/>
              </a:cxn>
              <a:cxn ang="T106">
                <a:pos x="T64" y="T65"/>
              </a:cxn>
              <a:cxn ang="T107">
                <a:pos x="T66" y="T67"/>
              </a:cxn>
              <a:cxn ang="T108">
                <a:pos x="T68" y="T69"/>
              </a:cxn>
              <a:cxn ang="T109">
                <a:pos x="T70" y="T71"/>
              </a:cxn>
              <a:cxn ang="T110">
                <a:pos x="T72" y="T73"/>
              </a:cxn>
            </a:cxnLst>
            <a:rect l="0" t="0" r="r" b="b"/>
            <a:pathLst>
              <a:path w="8633368" h="1202692">
                <a:moveTo>
                  <a:pt x="469421" y="1019621"/>
                </a:moveTo>
                <a:cubicBezTo>
                  <a:pt x="353107" y="992923"/>
                  <a:pt x="215818" y="996737"/>
                  <a:pt x="137640" y="973853"/>
                </a:cubicBezTo>
                <a:cubicBezTo>
                  <a:pt x="59462" y="950969"/>
                  <a:pt x="-5369" y="931900"/>
                  <a:pt x="351" y="882318"/>
                </a:cubicBezTo>
                <a:cubicBezTo>
                  <a:pt x="6071" y="832736"/>
                  <a:pt x="72809" y="764084"/>
                  <a:pt x="171962" y="676363"/>
                </a:cubicBezTo>
                <a:cubicBezTo>
                  <a:pt x="271115" y="588642"/>
                  <a:pt x="398870" y="437990"/>
                  <a:pt x="595269" y="355990"/>
                </a:cubicBezTo>
                <a:cubicBezTo>
                  <a:pt x="791668" y="273990"/>
                  <a:pt x="1016669" y="239664"/>
                  <a:pt x="1350357" y="184361"/>
                </a:cubicBezTo>
                <a:cubicBezTo>
                  <a:pt x="1684045" y="129058"/>
                  <a:pt x="2319005" y="50872"/>
                  <a:pt x="2597396" y="24174"/>
                </a:cubicBezTo>
                <a:cubicBezTo>
                  <a:pt x="2875787" y="-2524"/>
                  <a:pt x="2828118" y="7011"/>
                  <a:pt x="3020703" y="24174"/>
                </a:cubicBezTo>
                <a:cubicBezTo>
                  <a:pt x="3213289" y="41337"/>
                  <a:pt x="3537442" y="109988"/>
                  <a:pt x="3752909" y="127151"/>
                </a:cubicBezTo>
                <a:cubicBezTo>
                  <a:pt x="3968376" y="144314"/>
                  <a:pt x="4126640" y="119523"/>
                  <a:pt x="4313505" y="127151"/>
                </a:cubicBezTo>
                <a:cubicBezTo>
                  <a:pt x="4500370" y="134779"/>
                  <a:pt x="4664354" y="146221"/>
                  <a:pt x="4874100" y="172919"/>
                </a:cubicBezTo>
                <a:cubicBezTo>
                  <a:pt x="5083846" y="199617"/>
                  <a:pt x="5318381" y="268268"/>
                  <a:pt x="5571984" y="287338"/>
                </a:cubicBezTo>
                <a:cubicBezTo>
                  <a:pt x="5825587" y="306408"/>
                  <a:pt x="6164996" y="293059"/>
                  <a:pt x="6395717" y="287338"/>
                </a:cubicBezTo>
                <a:cubicBezTo>
                  <a:pt x="6626438" y="281617"/>
                  <a:pt x="6803769" y="272082"/>
                  <a:pt x="6956312" y="253012"/>
                </a:cubicBezTo>
                <a:cubicBezTo>
                  <a:pt x="7108855" y="233942"/>
                  <a:pt x="7310975" y="172919"/>
                  <a:pt x="7310975" y="172919"/>
                </a:cubicBezTo>
                <a:cubicBezTo>
                  <a:pt x="7474959" y="134779"/>
                  <a:pt x="7751443" y="50872"/>
                  <a:pt x="7940215" y="24174"/>
                </a:cubicBezTo>
                <a:cubicBezTo>
                  <a:pt x="8128987" y="-2524"/>
                  <a:pt x="8355895" y="-8245"/>
                  <a:pt x="8443607" y="12732"/>
                </a:cubicBezTo>
                <a:cubicBezTo>
                  <a:pt x="8531319" y="33709"/>
                  <a:pt x="8533226" y="77570"/>
                  <a:pt x="8466488" y="150035"/>
                </a:cubicBezTo>
                <a:cubicBezTo>
                  <a:pt x="8399750" y="222500"/>
                  <a:pt x="8159495" y="382687"/>
                  <a:pt x="8043181" y="447525"/>
                </a:cubicBezTo>
                <a:cubicBezTo>
                  <a:pt x="7926867" y="512362"/>
                  <a:pt x="7743816" y="493292"/>
                  <a:pt x="7768604" y="539060"/>
                </a:cubicBezTo>
                <a:cubicBezTo>
                  <a:pt x="7793392" y="584828"/>
                  <a:pt x="8062250" y="657293"/>
                  <a:pt x="8191911" y="722131"/>
                </a:cubicBezTo>
                <a:cubicBezTo>
                  <a:pt x="8321572" y="786969"/>
                  <a:pt x="8474115" y="870876"/>
                  <a:pt x="8546573" y="928086"/>
                </a:cubicBezTo>
                <a:cubicBezTo>
                  <a:pt x="8619031" y="985296"/>
                  <a:pt x="8647633" y="1019622"/>
                  <a:pt x="8626658" y="1065389"/>
                </a:cubicBezTo>
                <a:cubicBezTo>
                  <a:pt x="8605683" y="1111156"/>
                  <a:pt x="8561827" y="1181715"/>
                  <a:pt x="8420725" y="1202692"/>
                </a:cubicBezTo>
                <a:cubicBezTo>
                  <a:pt x="8279623" y="1223669"/>
                  <a:pt x="8003139" y="1219855"/>
                  <a:pt x="7780045" y="1191250"/>
                </a:cubicBezTo>
                <a:cubicBezTo>
                  <a:pt x="7556951" y="1162645"/>
                  <a:pt x="7263305" y="1067296"/>
                  <a:pt x="7082160" y="1031063"/>
                </a:cubicBezTo>
                <a:cubicBezTo>
                  <a:pt x="6901015" y="994830"/>
                  <a:pt x="6826651" y="981481"/>
                  <a:pt x="6693176" y="973853"/>
                </a:cubicBezTo>
                <a:cubicBezTo>
                  <a:pt x="6559701" y="966225"/>
                  <a:pt x="6449106" y="971946"/>
                  <a:pt x="6281309" y="985295"/>
                </a:cubicBezTo>
                <a:cubicBezTo>
                  <a:pt x="6113512" y="998644"/>
                  <a:pt x="5888511" y="1034877"/>
                  <a:pt x="5686392" y="1053947"/>
                </a:cubicBezTo>
                <a:cubicBezTo>
                  <a:pt x="5484273" y="1073017"/>
                  <a:pt x="5263085" y="1082551"/>
                  <a:pt x="5068593" y="1099714"/>
                </a:cubicBezTo>
                <a:cubicBezTo>
                  <a:pt x="4874101" y="1116877"/>
                  <a:pt x="4790202" y="1143575"/>
                  <a:pt x="4519438" y="1156924"/>
                </a:cubicBezTo>
                <a:cubicBezTo>
                  <a:pt x="4248674" y="1170273"/>
                  <a:pt x="3712866" y="1181715"/>
                  <a:pt x="3444009" y="1179808"/>
                </a:cubicBezTo>
                <a:cubicBezTo>
                  <a:pt x="3175152" y="1177901"/>
                  <a:pt x="3150364" y="1145482"/>
                  <a:pt x="2906295" y="1145482"/>
                </a:cubicBezTo>
                <a:cubicBezTo>
                  <a:pt x="2662226" y="1145482"/>
                  <a:pt x="2278963" y="1174087"/>
                  <a:pt x="1979597" y="1179808"/>
                </a:cubicBezTo>
                <a:cubicBezTo>
                  <a:pt x="1680231" y="1185529"/>
                  <a:pt x="1300780" y="1187436"/>
                  <a:pt x="1110101" y="1179808"/>
                </a:cubicBezTo>
                <a:cubicBezTo>
                  <a:pt x="919422" y="1172180"/>
                  <a:pt x="940397" y="1166459"/>
                  <a:pt x="835524" y="1134040"/>
                </a:cubicBezTo>
                <a:cubicBezTo>
                  <a:pt x="730651" y="1101621"/>
                  <a:pt x="585735" y="1046319"/>
                  <a:pt x="469421" y="1019621"/>
                </a:cubicBezTo>
                <a:close/>
              </a:path>
            </a:pathLst>
          </a:custGeom>
          <a:noFill/>
          <a:ln w="38100" cmpd="sng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5" name="Freeform 84">
            <a:extLst>
              <a:ext uri="{FF2B5EF4-FFF2-40B4-BE49-F238E27FC236}">
                <a16:creationId xmlns:a16="http://schemas.microsoft.com/office/drawing/2014/main" id="{6E553471-EE78-F24D-BA20-7556A9292058}"/>
              </a:ext>
            </a:extLst>
          </xdr:cNvPr>
          <xdr:cNvSpPr>
            <a:spLocks/>
          </xdr:cNvSpPr>
        </xdr:nvSpPr>
        <xdr:spPr bwMode="auto">
          <a:xfrm>
            <a:off x="3147617" y="4230413"/>
            <a:ext cx="1523041" cy="523139"/>
          </a:xfrm>
          <a:custGeom>
            <a:avLst/>
            <a:gdLst>
              <a:gd name="T0" fmla="*/ 0 w 1528889"/>
              <a:gd name="T1" fmla="*/ 404381 h 521437"/>
              <a:gd name="T2" fmla="*/ 476841 w 1528889"/>
              <a:gd name="T3" fmla="*/ 116463 h 521437"/>
              <a:gd name="T4" fmla="*/ 1010449 w 1528889"/>
              <a:gd name="T5" fmla="*/ 1295 h 521437"/>
              <a:gd name="T6" fmla="*/ 1237517 w 1528889"/>
              <a:gd name="T7" fmla="*/ 70395 h 521437"/>
              <a:gd name="T8" fmla="*/ 1305638 w 1528889"/>
              <a:gd name="T9" fmla="*/ 300730 h 521437"/>
              <a:gd name="T10" fmla="*/ 1498645 w 1528889"/>
              <a:gd name="T11" fmla="*/ 496514 h 521437"/>
              <a:gd name="T12" fmla="*/ 1498645 w 1528889"/>
              <a:gd name="T13" fmla="*/ 519548 h 521437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0" t="0" r="r" b="b"/>
            <a:pathLst>
              <a:path w="1528889" h="521437">
                <a:moveTo>
                  <a:pt x="0" y="401754"/>
                </a:moveTo>
                <a:cubicBezTo>
                  <a:pt x="155403" y="292102"/>
                  <a:pt x="310806" y="182450"/>
                  <a:pt x="480510" y="115706"/>
                </a:cubicBezTo>
                <a:cubicBezTo>
                  <a:pt x="650214" y="48962"/>
                  <a:pt x="890469" y="8915"/>
                  <a:pt x="1018224" y="1287"/>
                </a:cubicBezTo>
                <a:cubicBezTo>
                  <a:pt x="1145979" y="-6341"/>
                  <a:pt x="1197463" y="20356"/>
                  <a:pt x="1247039" y="69938"/>
                </a:cubicBezTo>
                <a:cubicBezTo>
                  <a:pt x="1296615" y="119520"/>
                  <a:pt x="1271827" y="228218"/>
                  <a:pt x="1315683" y="298777"/>
                </a:cubicBezTo>
                <a:cubicBezTo>
                  <a:pt x="1359539" y="369336"/>
                  <a:pt x="1477760" y="457056"/>
                  <a:pt x="1510175" y="493289"/>
                </a:cubicBezTo>
                <a:cubicBezTo>
                  <a:pt x="1542590" y="529522"/>
                  <a:pt x="1526382" y="522847"/>
                  <a:pt x="1510175" y="516173"/>
                </a:cubicBezTo>
              </a:path>
            </a:pathLst>
          </a:custGeom>
          <a:noFill/>
          <a:ln w="38100" cmpd="sng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6" name="Freeform 85">
            <a:extLst>
              <a:ext uri="{FF2B5EF4-FFF2-40B4-BE49-F238E27FC236}">
                <a16:creationId xmlns:a16="http://schemas.microsoft.com/office/drawing/2014/main" id="{E4ECF7A3-328F-A947-80B2-0B83E63791BD}"/>
              </a:ext>
            </a:extLst>
          </xdr:cNvPr>
          <xdr:cNvSpPr>
            <a:spLocks/>
          </xdr:cNvSpPr>
        </xdr:nvSpPr>
        <xdr:spPr bwMode="auto">
          <a:xfrm>
            <a:off x="5838323" y="4813000"/>
            <a:ext cx="456912" cy="95116"/>
          </a:xfrm>
          <a:custGeom>
            <a:avLst/>
            <a:gdLst>
              <a:gd name="T0" fmla="*/ 0 w 453136"/>
              <a:gd name="T1" fmla="*/ 97918 h 92394"/>
              <a:gd name="T2" fmla="*/ 178725 w 453136"/>
              <a:gd name="T3" fmla="*/ 28061 h 92394"/>
              <a:gd name="T4" fmla="*/ 303832 w 453136"/>
              <a:gd name="T5" fmla="*/ 118 h 92394"/>
              <a:gd name="T6" fmla="*/ 393194 w 453136"/>
              <a:gd name="T7" fmla="*/ 18748 h 92394"/>
              <a:gd name="T8" fmla="*/ 437876 w 453136"/>
              <a:gd name="T9" fmla="*/ 37376 h 92394"/>
              <a:gd name="T10" fmla="*/ 460216 w 453136"/>
              <a:gd name="T11" fmla="*/ 65319 h 92394"/>
              <a:gd name="T12" fmla="*/ 451279 w 453136"/>
              <a:gd name="T13" fmla="*/ 93262 h 92394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0" t="0" r="r" b="b"/>
            <a:pathLst>
              <a:path w="453136" h="92394">
                <a:moveTo>
                  <a:pt x="0" y="92394"/>
                </a:moveTo>
                <a:cubicBezTo>
                  <a:pt x="62989" y="67126"/>
                  <a:pt x="125978" y="41858"/>
                  <a:pt x="175783" y="26478"/>
                </a:cubicBezTo>
                <a:cubicBezTo>
                  <a:pt x="225588" y="11098"/>
                  <a:pt x="263675" y="1577"/>
                  <a:pt x="298831" y="112"/>
                </a:cubicBezTo>
                <a:cubicBezTo>
                  <a:pt x="333987" y="-1353"/>
                  <a:pt x="364749" y="11831"/>
                  <a:pt x="386722" y="17690"/>
                </a:cubicBezTo>
                <a:cubicBezTo>
                  <a:pt x="408695" y="23549"/>
                  <a:pt x="419682" y="27943"/>
                  <a:pt x="430668" y="35267"/>
                </a:cubicBezTo>
                <a:cubicBezTo>
                  <a:pt x="441654" y="42591"/>
                  <a:pt x="450444" y="52845"/>
                  <a:pt x="452641" y="61634"/>
                </a:cubicBezTo>
                <a:cubicBezTo>
                  <a:pt x="454838" y="70423"/>
                  <a:pt x="449344" y="79211"/>
                  <a:pt x="443851" y="88000"/>
                </a:cubicBezTo>
              </a:path>
            </a:pathLst>
          </a:custGeom>
          <a:noFill/>
          <a:ln w="38100" cmpd="sng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7" name="Freeform 86">
            <a:extLst>
              <a:ext uri="{FF2B5EF4-FFF2-40B4-BE49-F238E27FC236}">
                <a16:creationId xmlns:a16="http://schemas.microsoft.com/office/drawing/2014/main" id="{0BA9D207-C1D7-524C-A587-3CC6A0C2D9E4}"/>
              </a:ext>
            </a:extLst>
          </xdr:cNvPr>
          <xdr:cNvSpPr>
            <a:spLocks/>
          </xdr:cNvSpPr>
        </xdr:nvSpPr>
        <xdr:spPr bwMode="auto">
          <a:xfrm>
            <a:off x="5559098" y="5597710"/>
            <a:ext cx="1332661" cy="546918"/>
          </a:xfrm>
          <a:custGeom>
            <a:avLst/>
            <a:gdLst>
              <a:gd name="T0" fmla="*/ 0 w 1331663"/>
              <a:gd name="T1" fmla="*/ 93344 h 543803"/>
              <a:gd name="T2" fmla="*/ 272871 w 1331663"/>
              <a:gd name="T3" fmla="*/ 315586 h 543803"/>
              <a:gd name="T4" fmla="*/ 594156 w 1331663"/>
              <a:gd name="T5" fmla="*/ 440043 h 543803"/>
              <a:gd name="T6" fmla="*/ 1056277 w 1331663"/>
              <a:gd name="T7" fmla="*/ 546721 h 543803"/>
              <a:gd name="T8" fmla="*/ 1161905 w 1331663"/>
              <a:gd name="T9" fmla="*/ 515607 h 543803"/>
              <a:gd name="T10" fmla="*/ 1333551 w 1331663"/>
              <a:gd name="T11" fmla="*/ 440043 h 543803"/>
              <a:gd name="T12" fmla="*/ 1135498 w 1331663"/>
              <a:gd name="T13" fmla="*/ 240024 h 543803"/>
              <a:gd name="T14" fmla="*/ 1034272 w 1331663"/>
              <a:gd name="T15" fmla="*/ 124457 h 543803"/>
              <a:gd name="T16" fmla="*/ 911039 w 1331663"/>
              <a:gd name="T17" fmla="*/ 0 h 543803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1331663" h="543803">
                <a:moveTo>
                  <a:pt x="0" y="92283"/>
                </a:moveTo>
                <a:cubicBezTo>
                  <a:pt x="86792" y="173579"/>
                  <a:pt x="173585" y="254875"/>
                  <a:pt x="272463" y="312002"/>
                </a:cubicBezTo>
                <a:cubicBezTo>
                  <a:pt x="371341" y="369129"/>
                  <a:pt x="462894" y="396960"/>
                  <a:pt x="593266" y="435045"/>
                </a:cubicBezTo>
                <a:cubicBezTo>
                  <a:pt x="723638" y="473130"/>
                  <a:pt x="960213" y="528060"/>
                  <a:pt x="1054696" y="540511"/>
                </a:cubicBezTo>
                <a:cubicBezTo>
                  <a:pt x="1149179" y="552962"/>
                  <a:pt x="1114023" y="527328"/>
                  <a:pt x="1160166" y="509750"/>
                </a:cubicBezTo>
                <a:cubicBezTo>
                  <a:pt x="1206309" y="492172"/>
                  <a:pt x="1335949" y="480454"/>
                  <a:pt x="1331554" y="435045"/>
                </a:cubicBezTo>
                <a:cubicBezTo>
                  <a:pt x="1327159" y="389636"/>
                  <a:pt x="1183603" y="289298"/>
                  <a:pt x="1133798" y="237298"/>
                </a:cubicBezTo>
                <a:cubicBezTo>
                  <a:pt x="1083993" y="185298"/>
                  <a:pt x="1070077" y="162593"/>
                  <a:pt x="1032723" y="123043"/>
                </a:cubicBezTo>
                <a:cubicBezTo>
                  <a:pt x="995369" y="83493"/>
                  <a:pt x="909675" y="0"/>
                  <a:pt x="909675" y="0"/>
                </a:cubicBezTo>
              </a:path>
            </a:pathLst>
          </a:custGeom>
          <a:noFill/>
          <a:ln w="38100" cmpd="sng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8" name="Freeform 87">
            <a:extLst>
              <a:ext uri="{FF2B5EF4-FFF2-40B4-BE49-F238E27FC236}">
                <a16:creationId xmlns:a16="http://schemas.microsoft.com/office/drawing/2014/main" id="{D69F3546-31AB-EF49-9A04-7ACAD3AA6C32}"/>
              </a:ext>
            </a:extLst>
          </xdr:cNvPr>
          <xdr:cNvSpPr>
            <a:spLocks/>
          </xdr:cNvSpPr>
        </xdr:nvSpPr>
        <xdr:spPr bwMode="auto">
          <a:xfrm>
            <a:off x="3591838" y="5490704"/>
            <a:ext cx="1586501" cy="891715"/>
          </a:xfrm>
          <a:custGeom>
            <a:avLst/>
            <a:gdLst>
              <a:gd name="T0" fmla="*/ 277 w 1585067"/>
              <a:gd name="T1" fmla="*/ 257630 h 892730"/>
              <a:gd name="T2" fmla="*/ 185183 w 1585067"/>
              <a:gd name="T3" fmla="*/ 494388 h 892730"/>
              <a:gd name="T4" fmla="*/ 343674 w 1585067"/>
              <a:gd name="T5" fmla="*/ 682918 h 892730"/>
              <a:gd name="T6" fmla="*/ 867574 w 1585067"/>
              <a:gd name="T7" fmla="*/ 862678 h 892730"/>
              <a:gd name="T8" fmla="*/ 1246191 w 1585067"/>
              <a:gd name="T9" fmla="*/ 884600 h 892730"/>
              <a:gd name="T10" fmla="*/ 1510343 w 1585067"/>
              <a:gd name="T11" fmla="*/ 805681 h 892730"/>
              <a:gd name="T12" fmla="*/ 1585187 w 1585067"/>
              <a:gd name="T13" fmla="*/ 717993 h 892730"/>
              <a:gd name="T14" fmla="*/ 1435501 w 1585067"/>
              <a:gd name="T15" fmla="*/ 314627 h 892730"/>
              <a:gd name="T16" fmla="*/ 1387073 w 1585067"/>
              <a:gd name="T17" fmla="*/ 104175 h 892730"/>
              <a:gd name="T18" fmla="*/ 1338645 w 1585067"/>
              <a:gd name="T19" fmla="*/ 7719 h 892730"/>
              <a:gd name="T20" fmla="*/ 1184557 w 1585067"/>
              <a:gd name="T21" fmla="*/ 20872 h 892730"/>
              <a:gd name="T22" fmla="*/ 726694 w 1585067"/>
              <a:gd name="T23" fmla="*/ 139250 h 892730"/>
              <a:gd name="T24" fmla="*/ 392102 w 1585067"/>
              <a:gd name="T25" fmla="*/ 174327 h 892730"/>
              <a:gd name="T26" fmla="*/ 273234 w 1585067"/>
              <a:gd name="T27" fmla="*/ 226939 h 892730"/>
              <a:gd name="T28" fmla="*/ 145561 w 1585067"/>
              <a:gd name="T29" fmla="*/ 226939 h 892730"/>
              <a:gd name="T30" fmla="*/ 277 w 1585067"/>
              <a:gd name="T31" fmla="*/ 257630 h 892730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585067" h="892730">
                <a:moveTo>
                  <a:pt x="277" y="258217"/>
                </a:moveTo>
                <a:cubicBezTo>
                  <a:pt x="6869" y="302893"/>
                  <a:pt x="127720" y="424471"/>
                  <a:pt x="184849" y="495514"/>
                </a:cubicBezTo>
                <a:cubicBezTo>
                  <a:pt x="241978" y="566557"/>
                  <a:pt x="229527" y="622952"/>
                  <a:pt x="343053" y="684473"/>
                </a:cubicBezTo>
                <a:cubicBezTo>
                  <a:pt x="456579" y="745995"/>
                  <a:pt x="715859" y="830953"/>
                  <a:pt x="866007" y="864643"/>
                </a:cubicBezTo>
                <a:cubicBezTo>
                  <a:pt x="1016155" y="898333"/>
                  <a:pt x="1137006" y="896136"/>
                  <a:pt x="1243940" y="886615"/>
                </a:cubicBezTo>
                <a:cubicBezTo>
                  <a:pt x="1350874" y="877094"/>
                  <a:pt x="1451217" y="835347"/>
                  <a:pt x="1507614" y="807516"/>
                </a:cubicBezTo>
                <a:cubicBezTo>
                  <a:pt x="1564011" y="779685"/>
                  <a:pt x="1594773" y="801657"/>
                  <a:pt x="1582322" y="719628"/>
                </a:cubicBezTo>
                <a:cubicBezTo>
                  <a:pt x="1569871" y="637599"/>
                  <a:pt x="1465866" y="417880"/>
                  <a:pt x="1432907" y="315344"/>
                </a:cubicBezTo>
                <a:cubicBezTo>
                  <a:pt x="1399948" y="212808"/>
                  <a:pt x="1400680" y="155681"/>
                  <a:pt x="1384566" y="104413"/>
                </a:cubicBezTo>
                <a:cubicBezTo>
                  <a:pt x="1368453" y="53145"/>
                  <a:pt x="1369918" y="21652"/>
                  <a:pt x="1336226" y="7737"/>
                </a:cubicBezTo>
                <a:cubicBezTo>
                  <a:pt x="1302534" y="-6178"/>
                  <a:pt x="1284223" y="-1052"/>
                  <a:pt x="1182416" y="20920"/>
                </a:cubicBezTo>
                <a:cubicBezTo>
                  <a:pt x="1080609" y="42892"/>
                  <a:pt x="857218" y="113934"/>
                  <a:pt x="725381" y="139568"/>
                </a:cubicBezTo>
                <a:cubicBezTo>
                  <a:pt x="593544" y="165202"/>
                  <a:pt x="466834" y="160076"/>
                  <a:pt x="391394" y="174724"/>
                </a:cubicBezTo>
                <a:cubicBezTo>
                  <a:pt x="315954" y="189372"/>
                  <a:pt x="313756" y="218667"/>
                  <a:pt x="272740" y="227456"/>
                </a:cubicBezTo>
                <a:cubicBezTo>
                  <a:pt x="231724" y="236245"/>
                  <a:pt x="184117" y="222329"/>
                  <a:pt x="145298" y="227456"/>
                </a:cubicBezTo>
                <a:cubicBezTo>
                  <a:pt x="106479" y="232583"/>
                  <a:pt x="-6315" y="213541"/>
                  <a:pt x="277" y="258217"/>
                </a:cubicBezTo>
                <a:close/>
              </a:path>
            </a:pathLst>
          </a:custGeom>
          <a:solidFill>
            <a:srgbClr val="FFFFFF"/>
          </a:solidFill>
          <a:ln w="38100" cmpd="sng">
            <a:solidFill>
              <a:srgbClr val="000000"/>
            </a:solidFill>
            <a:round/>
            <a:headEnd/>
            <a:tailEnd/>
          </a:ln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9" name="Freeform 88">
            <a:extLst>
              <a:ext uri="{FF2B5EF4-FFF2-40B4-BE49-F238E27FC236}">
                <a16:creationId xmlns:a16="http://schemas.microsoft.com/office/drawing/2014/main" id="{0F0C77C2-E18C-C74F-8C33-DCEB8D20E7CC}"/>
              </a:ext>
            </a:extLst>
          </xdr:cNvPr>
          <xdr:cNvSpPr>
            <a:spLocks/>
          </xdr:cNvSpPr>
        </xdr:nvSpPr>
        <xdr:spPr bwMode="auto">
          <a:xfrm>
            <a:off x="1193049" y="4943785"/>
            <a:ext cx="2005337" cy="1307849"/>
          </a:xfrm>
          <a:custGeom>
            <a:avLst/>
            <a:gdLst>
              <a:gd name="T0" fmla="*/ 122131 w 2002978"/>
              <a:gd name="T1" fmla="*/ 634883 h 1303025"/>
              <a:gd name="T2" fmla="*/ 34031 w 2002978"/>
              <a:gd name="T3" fmla="*/ 900503 h 1303025"/>
              <a:gd name="T4" fmla="*/ 12007 w 2002978"/>
              <a:gd name="T5" fmla="*/ 1059874 h 1303025"/>
              <a:gd name="T6" fmla="*/ 214633 w 2002978"/>
              <a:gd name="T7" fmla="*/ 1210392 h 1303025"/>
              <a:gd name="T8" fmla="*/ 509764 w 2002978"/>
              <a:gd name="T9" fmla="*/ 1272370 h 1303025"/>
              <a:gd name="T10" fmla="*/ 743224 w 2002978"/>
              <a:gd name="T11" fmla="*/ 1312212 h 1303025"/>
              <a:gd name="T12" fmla="*/ 937041 w 2002978"/>
              <a:gd name="T13" fmla="*/ 1245807 h 1303025"/>
              <a:gd name="T14" fmla="*/ 1166098 w 2002978"/>
              <a:gd name="T15" fmla="*/ 1245807 h 1303025"/>
              <a:gd name="T16" fmla="*/ 1245386 w 2002978"/>
              <a:gd name="T17" fmla="*/ 1179402 h 1303025"/>
              <a:gd name="T18" fmla="*/ 1536112 w 2002978"/>
              <a:gd name="T19" fmla="*/ 1161695 h 1303025"/>
              <a:gd name="T20" fmla="*/ 1606591 w 2002978"/>
              <a:gd name="T21" fmla="*/ 1059874 h 1303025"/>
              <a:gd name="T22" fmla="*/ 1782787 w 2002978"/>
              <a:gd name="T23" fmla="*/ 1028885 h 1303025"/>
              <a:gd name="T24" fmla="*/ 1778383 w 2002978"/>
              <a:gd name="T25" fmla="*/ 962480 h 1303025"/>
              <a:gd name="T26" fmla="*/ 1998628 w 2002978"/>
              <a:gd name="T27" fmla="*/ 869513 h 1303025"/>
              <a:gd name="T28" fmla="*/ 1941365 w 2002978"/>
              <a:gd name="T29" fmla="*/ 643737 h 1303025"/>
              <a:gd name="T30" fmla="*/ 1721118 w 2002978"/>
              <a:gd name="T31" fmla="*/ 413533 h 1303025"/>
              <a:gd name="T32" fmla="*/ 1641829 w 2002978"/>
              <a:gd name="T33" fmla="*/ 249735 h 1303025"/>
              <a:gd name="T34" fmla="*/ 1633020 w 2002978"/>
              <a:gd name="T35" fmla="*/ 99217 h 1303025"/>
              <a:gd name="T36" fmla="*/ 1624210 w 2002978"/>
              <a:gd name="T37" fmla="*/ 1824 h 1303025"/>
              <a:gd name="T38" fmla="*/ 1320270 w 2002978"/>
              <a:gd name="T39" fmla="*/ 183330 h 1303025"/>
              <a:gd name="T40" fmla="*/ 1166098 w 2002978"/>
              <a:gd name="T41" fmla="*/ 289577 h 1303025"/>
              <a:gd name="T42" fmla="*/ 835728 w 2002978"/>
              <a:gd name="T43" fmla="*/ 440095 h 1303025"/>
              <a:gd name="T44" fmla="*/ 646316 w 2002978"/>
              <a:gd name="T45" fmla="*/ 541916 h 1303025"/>
              <a:gd name="T46" fmla="*/ 452499 w 2002978"/>
              <a:gd name="T47" fmla="*/ 608322 h 1303025"/>
              <a:gd name="T48" fmla="*/ 254278 w 2002978"/>
              <a:gd name="T49" fmla="*/ 621602 h 1303025"/>
              <a:gd name="T50" fmla="*/ 122131 w 2002978"/>
              <a:gd name="T51" fmla="*/ 634883 h 1303025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0" t="0" r="r" b="b"/>
            <a:pathLst>
              <a:path w="2002978" h="1303025">
                <a:moveTo>
                  <a:pt x="121843" y="630208"/>
                </a:moveTo>
                <a:cubicBezTo>
                  <a:pt x="85221" y="676349"/>
                  <a:pt x="52262" y="823562"/>
                  <a:pt x="33951" y="893872"/>
                </a:cubicBezTo>
                <a:cubicBezTo>
                  <a:pt x="15640" y="964182"/>
                  <a:pt x="-18051" y="1000802"/>
                  <a:pt x="11979" y="1052070"/>
                </a:cubicBezTo>
                <a:cubicBezTo>
                  <a:pt x="42009" y="1103338"/>
                  <a:pt x="131365" y="1166324"/>
                  <a:pt x="214129" y="1201479"/>
                </a:cubicBezTo>
                <a:cubicBezTo>
                  <a:pt x="296893" y="1236634"/>
                  <a:pt x="420674" y="1246156"/>
                  <a:pt x="508565" y="1263001"/>
                </a:cubicBezTo>
                <a:cubicBezTo>
                  <a:pt x="596456" y="1279846"/>
                  <a:pt x="670432" y="1306944"/>
                  <a:pt x="741477" y="1302550"/>
                </a:cubicBezTo>
                <a:cubicBezTo>
                  <a:pt x="812522" y="1298156"/>
                  <a:pt x="864525" y="1247620"/>
                  <a:pt x="934838" y="1236634"/>
                </a:cubicBezTo>
                <a:cubicBezTo>
                  <a:pt x="1005151" y="1225648"/>
                  <a:pt x="1112086" y="1247620"/>
                  <a:pt x="1163356" y="1236634"/>
                </a:cubicBezTo>
                <a:cubicBezTo>
                  <a:pt x="1214626" y="1225648"/>
                  <a:pt x="1180934" y="1184633"/>
                  <a:pt x="1242458" y="1170718"/>
                </a:cubicBezTo>
                <a:cubicBezTo>
                  <a:pt x="1303982" y="1156803"/>
                  <a:pt x="1472441" y="1172916"/>
                  <a:pt x="1532500" y="1153141"/>
                </a:cubicBezTo>
                <a:cubicBezTo>
                  <a:pt x="1592559" y="1133366"/>
                  <a:pt x="1561797" y="1074042"/>
                  <a:pt x="1602813" y="1052070"/>
                </a:cubicBezTo>
                <a:cubicBezTo>
                  <a:pt x="1643829" y="1030098"/>
                  <a:pt x="1750030" y="1037422"/>
                  <a:pt x="1778595" y="1021309"/>
                </a:cubicBezTo>
                <a:cubicBezTo>
                  <a:pt x="1807160" y="1005196"/>
                  <a:pt x="1738312" y="981759"/>
                  <a:pt x="1774201" y="955393"/>
                </a:cubicBezTo>
                <a:cubicBezTo>
                  <a:pt x="1810090" y="929027"/>
                  <a:pt x="1966829" y="915844"/>
                  <a:pt x="1993929" y="863111"/>
                </a:cubicBezTo>
                <a:cubicBezTo>
                  <a:pt x="2021029" y="810378"/>
                  <a:pt x="1982943" y="714434"/>
                  <a:pt x="1936800" y="638997"/>
                </a:cubicBezTo>
                <a:cubicBezTo>
                  <a:pt x="1890657" y="563560"/>
                  <a:pt x="1766876" y="475671"/>
                  <a:pt x="1717071" y="410488"/>
                </a:cubicBezTo>
                <a:cubicBezTo>
                  <a:pt x="1667266" y="345305"/>
                  <a:pt x="1652617" y="299896"/>
                  <a:pt x="1637969" y="247896"/>
                </a:cubicBezTo>
                <a:cubicBezTo>
                  <a:pt x="1623321" y="195896"/>
                  <a:pt x="1632110" y="139500"/>
                  <a:pt x="1629180" y="98486"/>
                </a:cubicBezTo>
                <a:cubicBezTo>
                  <a:pt x="1626250" y="57472"/>
                  <a:pt x="1672393" y="-12106"/>
                  <a:pt x="1620391" y="1810"/>
                </a:cubicBezTo>
                <a:cubicBezTo>
                  <a:pt x="1568389" y="15726"/>
                  <a:pt x="1393339" y="134374"/>
                  <a:pt x="1317166" y="181980"/>
                </a:cubicBezTo>
                <a:cubicBezTo>
                  <a:pt x="1240994" y="229586"/>
                  <a:pt x="1243923" y="244966"/>
                  <a:pt x="1163356" y="287445"/>
                </a:cubicBezTo>
                <a:cubicBezTo>
                  <a:pt x="1082789" y="329924"/>
                  <a:pt x="920189" y="395108"/>
                  <a:pt x="833763" y="436855"/>
                </a:cubicBezTo>
                <a:cubicBezTo>
                  <a:pt x="747337" y="478602"/>
                  <a:pt x="708518" y="510095"/>
                  <a:pt x="644797" y="537926"/>
                </a:cubicBezTo>
                <a:cubicBezTo>
                  <a:pt x="581076" y="565757"/>
                  <a:pt x="516621" y="590659"/>
                  <a:pt x="451435" y="603842"/>
                </a:cubicBezTo>
                <a:cubicBezTo>
                  <a:pt x="386249" y="617025"/>
                  <a:pt x="304950" y="614828"/>
                  <a:pt x="253680" y="617025"/>
                </a:cubicBezTo>
                <a:cubicBezTo>
                  <a:pt x="202410" y="619222"/>
                  <a:pt x="158465" y="584067"/>
                  <a:pt x="121843" y="630208"/>
                </a:cubicBezTo>
                <a:close/>
              </a:path>
            </a:pathLst>
          </a:custGeom>
          <a:solidFill>
            <a:srgbClr val="FFFFFF"/>
          </a:solidFill>
          <a:ln w="38100" cmpd="sng">
            <a:solidFill>
              <a:srgbClr val="000000"/>
            </a:solidFill>
            <a:round/>
            <a:headEnd/>
            <a:tailEnd/>
          </a:ln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10" name="Freeform 89">
            <a:extLst>
              <a:ext uri="{FF2B5EF4-FFF2-40B4-BE49-F238E27FC236}">
                <a16:creationId xmlns:a16="http://schemas.microsoft.com/office/drawing/2014/main" id="{A2BC5637-D334-2143-9D47-1E05C8CBF098}"/>
              </a:ext>
            </a:extLst>
          </xdr:cNvPr>
          <xdr:cNvSpPr>
            <a:spLocks/>
          </xdr:cNvSpPr>
        </xdr:nvSpPr>
        <xdr:spPr bwMode="auto">
          <a:xfrm>
            <a:off x="583832" y="5062681"/>
            <a:ext cx="266532" cy="261570"/>
          </a:xfrm>
          <a:custGeom>
            <a:avLst/>
            <a:gdLst>
              <a:gd name="T0" fmla="*/ 165390 w 267923"/>
              <a:gd name="T1" fmla="*/ 254858 h 257058"/>
              <a:gd name="T2" fmla="*/ 43616 w 267923"/>
              <a:gd name="T3" fmla="*/ 254858 h 257058"/>
              <a:gd name="T4" fmla="*/ 126 w 267923"/>
              <a:gd name="T5" fmla="*/ 141108 h 257058"/>
              <a:gd name="T6" fmla="*/ 34919 w 267923"/>
              <a:gd name="T7" fmla="*/ 50107 h 257058"/>
              <a:gd name="T8" fmla="*/ 152344 w 267923"/>
              <a:gd name="T9" fmla="*/ 58 h 257058"/>
              <a:gd name="T10" fmla="*/ 252372 w 267923"/>
              <a:gd name="T11" fmla="*/ 59208 h 257058"/>
              <a:gd name="T12" fmla="*/ 252372 w 267923"/>
              <a:gd name="T13" fmla="*/ 191159 h 257058"/>
              <a:gd name="T14" fmla="*/ 165390 w 267923"/>
              <a:gd name="T15" fmla="*/ 254858 h 257058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0" t="0" r="r" b="b"/>
            <a:pathLst>
              <a:path w="267923" h="257058">
                <a:moveTo>
                  <a:pt x="167121" y="246142"/>
                </a:moveTo>
                <a:cubicBezTo>
                  <a:pt x="131965" y="256395"/>
                  <a:pt x="71905" y="264452"/>
                  <a:pt x="44073" y="246142"/>
                </a:cubicBezTo>
                <a:cubicBezTo>
                  <a:pt x="16241" y="227832"/>
                  <a:pt x="1593" y="169240"/>
                  <a:pt x="128" y="136282"/>
                </a:cubicBezTo>
                <a:cubicBezTo>
                  <a:pt x="-1337" y="103324"/>
                  <a:pt x="9649" y="71098"/>
                  <a:pt x="35284" y="48394"/>
                </a:cubicBezTo>
                <a:cubicBezTo>
                  <a:pt x="60919" y="25690"/>
                  <a:pt x="117316" y="-1409"/>
                  <a:pt x="153938" y="56"/>
                </a:cubicBezTo>
                <a:cubicBezTo>
                  <a:pt x="190560" y="1521"/>
                  <a:pt x="238167" y="26422"/>
                  <a:pt x="255013" y="57183"/>
                </a:cubicBezTo>
                <a:cubicBezTo>
                  <a:pt x="271859" y="87944"/>
                  <a:pt x="272591" y="150931"/>
                  <a:pt x="255013" y="184621"/>
                </a:cubicBezTo>
                <a:cubicBezTo>
                  <a:pt x="237435" y="218311"/>
                  <a:pt x="202277" y="235889"/>
                  <a:pt x="167121" y="246142"/>
                </a:cubicBezTo>
                <a:close/>
              </a:path>
            </a:pathLst>
          </a:custGeom>
          <a:noFill/>
          <a:ln w="38100" cmpd="sng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11" name="Freeform 90">
            <a:extLst>
              <a:ext uri="{FF2B5EF4-FFF2-40B4-BE49-F238E27FC236}">
                <a16:creationId xmlns:a16="http://schemas.microsoft.com/office/drawing/2014/main" id="{B9A412E8-A98F-C54A-8AB6-176B5506AF41}"/>
              </a:ext>
            </a:extLst>
          </xdr:cNvPr>
          <xdr:cNvSpPr>
            <a:spLocks/>
          </xdr:cNvSpPr>
        </xdr:nvSpPr>
        <xdr:spPr bwMode="auto">
          <a:xfrm>
            <a:off x="659984" y="5122128"/>
            <a:ext cx="126920" cy="118895"/>
          </a:xfrm>
          <a:custGeom>
            <a:avLst/>
            <a:gdLst>
              <a:gd name="T0" fmla="*/ 79428 w 122448"/>
              <a:gd name="T1" fmla="*/ 109250 h 122057"/>
              <a:gd name="T2" fmla="*/ 3885 w 122448"/>
              <a:gd name="T3" fmla="*/ 105080 h 122057"/>
              <a:gd name="T4" fmla="*/ 18050 w 122448"/>
              <a:gd name="T5" fmla="*/ 25857 h 122057"/>
              <a:gd name="T6" fmla="*/ 79428 w 122448"/>
              <a:gd name="T7" fmla="*/ 840 h 122057"/>
              <a:gd name="T8" fmla="*/ 131363 w 122448"/>
              <a:gd name="T9" fmla="*/ 50875 h 122057"/>
              <a:gd name="T10" fmla="*/ 79428 w 122448"/>
              <a:gd name="T11" fmla="*/ 109250 h 122057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122448" h="122057">
                <a:moveTo>
                  <a:pt x="73929" y="115139"/>
                </a:moveTo>
                <a:cubicBezTo>
                  <a:pt x="54153" y="124660"/>
                  <a:pt x="13137" y="125392"/>
                  <a:pt x="3616" y="110744"/>
                </a:cubicBezTo>
                <a:cubicBezTo>
                  <a:pt x="-5905" y="96096"/>
                  <a:pt x="5081" y="45561"/>
                  <a:pt x="16800" y="27251"/>
                </a:cubicBezTo>
                <a:cubicBezTo>
                  <a:pt x="28519" y="8941"/>
                  <a:pt x="56351" y="-3509"/>
                  <a:pt x="73929" y="885"/>
                </a:cubicBezTo>
                <a:cubicBezTo>
                  <a:pt x="91507" y="5279"/>
                  <a:pt x="125199" y="33110"/>
                  <a:pt x="122269" y="53617"/>
                </a:cubicBezTo>
                <a:cubicBezTo>
                  <a:pt x="119339" y="74124"/>
                  <a:pt x="93705" y="105618"/>
                  <a:pt x="73929" y="115139"/>
                </a:cubicBezTo>
                <a:close/>
              </a:path>
            </a:pathLst>
          </a:custGeom>
          <a:solidFill>
            <a:srgbClr val="000000"/>
          </a:solidFill>
          <a:ln w="38100" cmpd="sng">
            <a:solidFill>
              <a:srgbClr val="000000"/>
            </a:solidFill>
            <a:round/>
            <a:headEnd/>
            <a:tailEnd/>
          </a:ln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12" name="Freeform 91">
            <a:extLst>
              <a:ext uri="{FF2B5EF4-FFF2-40B4-BE49-F238E27FC236}">
                <a16:creationId xmlns:a16="http://schemas.microsoft.com/office/drawing/2014/main" id="{710D0596-3C43-9440-A04F-22E07FC18548}"/>
              </a:ext>
            </a:extLst>
          </xdr:cNvPr>
          <xdr:cNvSpPr>
            <a:spLocks/>
          </xdr:cNvSpPr>
        </xdr:nvSpPr>
        <xdr:spPr bwMode="auto">
          <a:xfrm>
            <a:off x="7107523" y="4884338"/>
            <a:ext cx="380760" cy="725261"/>
          </a:xfrm>
          <a:custGeom>
            <a:avLst/>
            <a:gdLst>
              <a:gd name="T0" fmla="*/ 0 w 379755"/>
              <a:gd name="T1" fmla="*/ 0 h 722567"/>
              <a:gd name="T2" fmla="*/ 300851 w 379755"/>
              <a:gd name="T3" fmla="*/ 117650 h 722567"/>
              <a:gd name="T4" fmla="*/ 381567 w 379755"/>
              <a:gd name="T5" fmla="*/ 367660 h 722567"/>
              <a:gd name="T6" fmla="*/ 286175 w 379755"/>
              <a:gd name="T7" fmla="*/ 625021 h 722567"/>
              <a:gd name="T8" fmla="*/ 73379 w 379755"/>
              <a:gd name="T9" fmla="*/ 727965 h 72256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379755" h="722567">
                <a:moveTo>
                  <a:pt x="0" y="0"/>
                </a:moveTo>
                <a:cubicBezTo>
                  <a:pt x="118003" y="27978"/>
                  <a:pt x="236006" y="55956"/>
                  <a:pt x="299265" y="116778"/>
                </a:cubicBezTo>
                <a:cubicBezTo>
                  <a:pt x="362524" y="177600"/>
                  <a:pt x="381989" y="280998"/>
                  <a:pt x="379556" y="364933"/>
                </a:cubicBezTo>
                <a:cubicBezTo>
                  <a:pt x="377123" y="448868"/>
                  <a:pt x="335761" y="560780"/>
                  <a:pt x="284667" y="620386"/>
                </a:cubicBezTo>
                <a:cubicBezTo>
                  <a:pt x="233573" y="679992"/>
                  <a:pt x="72992" y="722567"/>
                  <a:pt x="72992" y="722567"/>
                </a:cubicBezTo>
              </a:path>
            </a:pathLst>
          </a:custGeom>
          <a:noFill/>
          <a:ln w="38100" cmpd="sng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13" name="Freeform 92">
            <a:extLst>
              <a:ext uri="{FF2B5EF4-FFF2-40B4-BE49-F238E27FC236}">
                <a16:creationId xmlns:a16="http://schemas.microsoft.com/office/drawing/2014/main" id="{F600558B-D0BA-E845-9E97-8742B2AF8F16}"/>
              </a:ext>
            </a:extLst>
          </xdr:cNvPr>
          <xdr:cNvSpPr>
            <a:spLocks/>
          </xdr:cNvSpPr>
        </xdr:nvSpPr>
        <xdr:spPr bwMode="auto">
          <a:xfrm>
            <a:off x="215764" y="5514483"/>
            <a:ext cx="228456" cy="95116"/>
          </a:xfrm>
          <a:custGeom>
            <a:avLst/>
            <a:gdLst>
              <a:gd name="T0" fmla="*/ 0 w 226274"/>
              <a:gd name="T1" fmla="*/ 3577 h 90847"/>
              <a:gd name="T2" fmla="*/ 163693 w 226274"/>
              <a:gd name="T3" fmla="*/ 11578 h 90847"/>
              <a:gd name="T4" fmla="*/ 230659 w 226274"/>
              <a:gd name="T5" fmla="*/ 99586 h 90847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226274" h="90847">
                <a:moveTo>
                  <a:pt x="0" y="3263"/>
                </a:moveTo>
                <a:cubicBezTo>
                  <a:pt x="61434" y="-386"/>
                  <a:pt x="122869" y="-4035"/>
                  <a:pt x="160581" y="10562"/>
                </a:cubicBezTo>
                <a:cubicBezTo>
                  <a:pt x="198293" y="25159"/>
                  <a:pt x="212283" y="58003"/>
                  <a:pt x="226274" y="90847"/>
                </a:cubicBezTo>
              </a:path>
            </a:pathLst>
          </a:custGeom>
          <a:noFill/>
          <a:ln w="38100" cmpd="sng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14" name="Freeform 93">
            <a:extLst>
              <a:ext uri="{FF2B5EF4-FFF2-40B4-BE49-F238E27FC236}">
                <a16:creationId xmlns:a16="http://schemas.microsoft.com/office/drawing/2014/main" id="{7C840E83-B371-4A44-A47F-A6CA3B2D7E1A}"/>
              </a:ext>
            </a:extLst>
          </xdr:cNvPr>
          <xdr:cNvSpPr>
            <a:spLocks/>
          </xdr:cNvSpPr>
        </xdr:nvSpPr>
        <xdr:spPr bwMode="auto">
          <a:xfrm>
            <a:off x="1129589" y="4979454"/>
            <a:ext cx="507680" cy="796599"/>
          </a:xfrm>
          <a:custGeom>
            <a:avLst/>
            <a:gdLst>
              <a:gd name="T0" fmla="*/ 329022 w 499967"/>
              <a:gd name="T1" fmla="*/ 0 h 786017"/>
              <a:gd name="T2" fmla="*/ 508171 w 499967"/>
              <a:gd name="T3" fmla="*/ 110476 h 786017"/>
              <a:gd name="T4" fmla="*/ 452721 w 499967"/>
              <a:gd name="T5" fmla="*/ 356921 h 786017"/>
              <a:gd name="T6" fmla="*/ 196791 w 499967"/>
              <a:gd name="T7" fmla="*/ 505640 h 786017"/>
              <a:gd name="T8" fmla="*/ 30437 w 499967"/>
              <a:gd name="T9" fmla="*/ 679851 h 786017"/>
              <a:gd name="T10" fmla="*/ 580 w 499967"/>
              <a:gd name="T11" fmla="*/ 807323 h 786017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499967" h="786017">
                <a:moveTo>
                  <a:pt x="319100" y="0"/>
                </a:moveTo>
                <a:cubicBezTo>
                  <a:pt x="395976" y="24821"/>
                  <a:pt x="472853" y="49643"/>
                  <a:pt x="492848" y="107560"/>
                </a:cubicBezTo>
                <a:cubicBezTo>
                  <a:pt x="512843" y="165477"/>
                  <a:pt x="489401" y="283380"/>
                  <a:pt x="439069" y="347502"/>
                </a:cubicBezTo>
                <a:cubicBezTo>
                  <a:pt x="388737" y="411624"/>
                  <a:pt x="259115" y="439894"/>
                  <a:pt x="190857" y="492295"/>
                </a:cubicBezTo>
                <a:cubicBezTo>
                  <a:pt x="122599" y="544696"/>
                  <a:pt x="61236" y="612955"/>
                  <a:pt x="29520" y="661909"/>
                </a:cubicBezTo>
                <a:cubicBezTo>
                  <a:pt x="-2196" y="710863"/>
                  <a:pt x="-817" y="748440"/>
                  <a:pt x="562" y="786017"/>
                </a:cubicBezTo>
              </a:path>
            </a:pathLst>
          </a:custGeom>
          <a:noFill/>
          <a:ln w="38100" cmpd="sng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cxnSp macro="">
        <xdr:nvCxnSpPr>
          <xdr:cNvPr id="15" name="Straight Connector 94">
            <a:extLst>
              <a:ext uri="{FF2B5EF4-FFF2-40B4-BE49-F238E27FC236}">
                <a16:creationId xmlns:a16="http://schemas.microsoft.com/office/drawing/2014/main" id="{917A1621-CF41-244A-A373-1D66785D8B6E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77148" y="3696141"/>
            <a:ext cx="0" cy="3061163"/>
          </a:xfrm>
          <a:prstGeom prst="line">
            <a:avLst/>
          </a:prstGeom>
          <a:noFill/>
          <a:ln w="127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" name="Straight Connector 95">
            <a:extLst>
              <a:ext uri="{FF2B5EF4-FFF2-40B4-BE49-F238E27FC236}">
                <a16:creationId xmlns:a16="http://schemas.microsoft.com/office/drawing/2014/main" id="{4C7D53C2-0FCF-484F-8903-4645A047980E}"/>
              </a:ext>
            </a:extLst>
          </xdr:cNvPr>
          <xdr:cNvCxnSpPr>
            <a:cxnSpLocks noChangeShapeType="1"/>
          </xdr:cNvCxnSpPr>
        </xdr:nvCxnSpPr>
        <xdr:spPr bwMode="auto">
          <a:xfrm>
            <a:off x="7489119" y="3696141"/>
            <a:ext cx="0" cy="1988966"/>
          </a:xfrm>
          <a:prstGeom prst="line">
            <a:avLst/>
          </a:prstGeom>
          <a:noFill/>
          <a:ln w="127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7" name="TextBox 16">
            <a:extLst>
              <a:ext uri="{FF2B5EF4-FFF2-40B4-BE49-F238E27FC236}">
                <a16:creationId xmlns:a16="http://schemas.microsoft.com/office/drawing/2014/main" id="{BC77A000-B22D-ED48-BEC4-EA158AF1F1B2}"/>
              </a:ext>
            </a:extLst>
          </xdr:cNvPr>
          <xdr:cNvSpPr txBox="1"/>
        </xdr:nvSpPr>
        <xdr:spPr>
          <a:xfrm>
            <a:off x="3604530" y="3326809"/>
            <a:ext cx="456912" cy="36836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5pPr>
            <a:lvl6pPr marL="2286000" algn="l" defTabSz="457200" rtl="0" eaLnBrk="1" latinLnBrk="0" hangingPunct="1"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6pPr>
            <a:lvl7pPr marL="2743200" algn="l" defTabSz="457200" rtl="0" eaLnBrk="1" latinLnBrk="0" hangingPunct="1"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7pPr>
            <a:lvl8pPr marL="3200400" algn="l" defTabSz="457200" rtl="0" eaLnBrk="1" latinLnBrk="0" hangingPunct="1"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8pPr>
            <a:lvl9pPr marL="3657600" algn="l" defTabSz="457200" rtl="0" eaLnBrk="1" latinLnBrk="0" hangingPunct="1"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9pPr>
          </a:lstStyle>
          <a:p>
            <a:r>
              <a:rPr lang="en-US" sz="1800">
                <a:solidFill>
                  <a:srgbClr val="FF0000"/>
                </a:solidFill>
              </a:rPr>
              <a:t>SL</a:t>
            </a:r>
          </a:p>
        </xdr:txBody>
      </xdr:sp>
      <xdr:cxnSp macro="">
        <xdr:nvCxnSpPr>
          <xdr:cNvPr id="18" name="Straight Arrow Connector 97">
            <a:extLst>
              <a:ext uri="{FF2B5EF4-FFF2-40B4-BE49-F238E27FC236}">
                <a16:creationId xmlns:a16="http://schemas.microsoft.com/office/drawing/2014/main" id="{8D49572D-E5B4-6348-BD9E-CA7835DD4E7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77148" y="3693419"/>
            <a:ext cx="7311971" cy="0"/>
          </a:xfrm>
          <a:prstGeom prst="straightConnector1">
            <a:avLst/>
          </a:prstGeom>
          <a:noFill/>
          <a:ln w="9525">
            <a:solidFill>
              <a:srgbClr val="FF0000"/>
            </a:solidFill>
            <a:round/>
            <a:headEnd type="arrow" w="med" len="med"/>
            <a:tailEnd type="arrow" w="med" len="med"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" name="Straight Connector 98">
            <a:extLst>
              <a:ext uri="{FF2B5EF4-FFF2-40B4-BE49-F238E27FC236}">
                <a16:creationId xmlns:a16="http://schemas.microsoft.com/office/drawing/2014/main" id="{345D8E0B-88C7-0C44-BD88-F60A480F3A57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655568" y="4302687"/>
            <a:ext cx="0" cy="1697616"/>
          </a:xfrm>
          <a:prstGeom prst="line">
            <a:avLst/>
          </a:prstGeom>
          <a:noFill/>
          <a:ln w="127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0" name="TextBox 19">
            <a:extLst>
              <a:ext uri="{FF2B5EF4-FFF2-40B4-BE49-F238E27FC236}">
                <a16:creationId xmlns:a16="http://schemas.microsoft.com/office/drawing/2014/main" id="{1F5C8545-B874-8847-9651-E24BD27A534B}"/>
              </a:ext>
            </a:extLst>
          </xdr:cNvPr>
          <xdr:cNvSpPr txBox="1"/>
        </xdr:nvSpPr>
        <xdr:spPr>
          <a:xfrm>
            <a:off x="558448" y="4177851"/>
            <a:ext cx="494988" cy="38106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5pPr>
            <a:lvl6pPr marL="2286000" algn="l" defTabSz="457200" rtl="0" eaLnBrk="1" latinLnBrk="0" hangingPunct="1"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6pPr>
            <a:lvl7pPr marL="2743200" algn="l" defTabSz="457200" rtl="0" eaLnBrk="1" latinLnBrk="0" hangingPunct="1"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7pPr>
            <a:lvl8pPr marL="3200400" algn="l" defTabSz="457200" rtl="0" eaLnBrk="1" latinLnBrk="0" hangingPunct="1"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8pPr>
            <a:lvl9pPr marL="3657600" algn="l" defTabSz="457200" rtl="0" eaLnBrk="1" latinLnBrk="0" hangingPunct="1"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9pPr>
          </a:lstStyle>
          <a:p>
            <a:r>
              <a:rPr lang="en-US" sz="1800">
                <a:solidFill>
                  <a:srgbClr val="FF0000"/>
                </a:solidFill>
              </a:rPr>
              <a:t>HL</a:t>
            </a:r>
          </a:p>
        </xdr:txBody>
      </xdr:sp>
      <xdr:cxnSp macro="">
        <xdr:nvCxnSpPr>
          <xdr:cNvPr id="21" name="Straight Arrow Connector 100">
            <a:extLst>
              <a:ext uri="{FF2B5EF4-FFF2-40B4-BE49-F238E27FC236}">
                <a16:creationId xmlns:a16="http://schemas.microsoft.com/office/drawing/2014/main" id="{12F23F69-ABEF-FC4F-80F5-FA6ADFB93AA1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77148" y="4628764"/>
            <a:ext cx="1497376" cy="0"/>
          </a:xfrm>
          <a:prstGeom prst="straightConnector1">
            <a:avLst/>
          </a:prstGeom>
          <a:noFill/>
          <a:ln w="9525">
            <a:solidFill>
              <a:srgbClr val="FF0000"/>
            </a:solidFill>
            <a:round/>
            <a:headEnd type="arrow" w="med" len="med"/>
            <a:tailEnd type="arrow" w="med" len="med"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2" name="Straight Connector 101">
            <a:extLst>
              <a:ext uri="{FF2B5EF4-FFF2-40B4-BE49-F238E27FC236}">
                <a16:creationId xmlns:a16="http://schemas.microsoft.com/office/drawing/2014/main" id="{2E409A92-80F9-D948-B45E-F7A7729E4E16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288090" y="5514521"/>
            <a:ext cx="0" cy="1343479"/>
          </a:xfrm>
          <a:prstGeom prst="line">
            <a:avLst/>
          </a:prstGeom>
          <a:noFill/>
          <a:ln w="127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3" name="TextBox 22">
            <a:extLst>
              <a:ext uri="{FF2B5EF4-FFF2-40B4-BE49-F238E27FC236}">
                <a16:creationId xmlns:a16="http://schemas.microsoft.com/office/drawing/2014/main" id="{E12D4060-1AF1-9A4F-A3E6-BF8417988930}"/>
              </a:ext>
            </a:extLst>
          </xdr:cNvPr>
          <xdr:cNvSpPr txBox="1"/>
        </xdr:nvSpPr>
        <xdr:spPr>
          <a:xfrm>
            <a:off x="177688" y="6006958"/>
            <a:ext cx="875748" cy="36836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5pPr>
            <a:lvl6pPr marL="2286000" algn="l" defTabSz="457200" rtl="0" eaLnBrk="1" latinLnBrk="0" hangingPunct="1"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6pPr>
            <a:lvl7pPr marL="2743200" algn="l" defTabSz="457200" rtl="0" eaLnBrk="1" latinLnBrk="0" hangingPunct="1"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7pPr>
            <a:lvl8pPr marL="3200400" algn="l" defTabSz="457200" rtl="0" eaLnBrk="1" latinLnBrk="0" hangingPunct="1"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8pPr>
            <a:lvl9pPr marL="3657600" algn="l" defTabSz="457200" rtl="0" eaLnBrk="1" latinLnBrk="0" hangingPunct="1"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9pPr>
          </a:lstStyle>
          <a:p>
            <a:r>
              <a:rPr lang="en-US" sz="1800">
                <a:solidFill>
                  <a:srgbClr val="FF0000"/>
                </a:solidFill>
              </a:rPr>
              <a:t>Prepect</a:t>
            </a:r>
          </a:p>
        </xdr:txBody>
      </xdr:sp>
      <xdr:cxnSp macro="">
        <xdr:nvCxnSpPr>
          <xdr:cNvPr id="24" name="Straight Arrow Connector 103">
            <a:extLst>
              <a:ext uri="{FF2B5EF4-FFF2-40B4-BE49-F238E27FC236}">
                <a16:creationId xmlns:a16="http://schemas.microsoft.com/office/drawing/2014/main" id="{F65C57DB-A94F-3745-8BC4-8A64A755F6AA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77148" y="6534462"/>
            <a:ext cx="1100046" cy="0"/>
          </a:xfrm>
          <a:prstGeom prst="straightConnector1">
            <a:avLst/>
          </a:prstGeom>
          <a:noFill/>
          <a:ln w="9525">
            <a:solidFill>
              <a:srgbClr val="FF0000"/>
            </a:solidFill>
            <a:round/>
            <a:headEnd type="arrow" w="med" len="med"/>
            <a:tailEnd type="arrow" w="med" len="med"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5" name="Straight Connector 104">
            <a:extLst>
              <a:ext uri="{FF2B5EF4-FFF2-40B4-BE49-F238E27FC236}">
                <a16:creationId xmlns:a16="http://schemas.microsoft.com/office/drawing/2014/main" id="{183436B7-6C5A-9A4E-B248-E08ADDCDE489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46200" y="3923596"/>
            <a:ext cx="0" cy="1199382"/>
          </a:xfrm>
          <a:prstGeom prst="line">
            <a:avLst/>
          </a:prstGeom>
          <a:noFill/>
          <a:ln w="127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6" name="TextBox 25">
            <a:extLst>
              <a:ext uri="{FF2B5EF4-FFF2-40B4-BE49-F238E27FC236}">
                <a16:creationId xmlns:a16="http://schemas.microsoft.com/office/drawing/2014/main" id="{77018C10-350A-0E42-A5BD-9C60F49EE57A}"/>
              </a:ext>
            </a:extLst>
          </xdr:cNvPr>
          <xdr:cNvSpPr txBox="1"/>
        </xdr:nvSpPr>
        <xdr:spPr>
          <a:xfrm>
            <a:off x="1066128" y="3733277"/>
            <a:ext cx="1053436" cy="36836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5pPr>
            <a:lvl6pPr marL="2286000" algn="l" defTabSz="457200" rtl="0" eaLnBrk="1" latinLnBrk="0" hangingPunct="1"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6pPr>
            <a:lvl7pPr marL="2743200" algn="l" defTabSz="457200" rtl="0" eaLnBrk="1" latinLnBrk="0" hangingPunct="1"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7pPr>
            <a:lvl8pPr marL="3200400" algn="l" defTabSz="457200" rtl="0" eaLnBrk="1" latinLnBrk="0" hangingPunct="1"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8pPr>
            <a:lvl9pPr marL="3657600" algn="l" defTabSz="457200" rtl="0" eaLnBrk="1" latinLnBrk="0" hangingPunct="1"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9pPr>
          </a:lstStyle>
          <a:p>
            <a:r>
              <a:rPr lang="en-US" sz="1800">
                <a:solidFill>
                  <a:srgbClr val="FF0000"/>
                </a:solidFill>
              </a:rPr>
              <a:t>Predorsal</a:t>
            </a:r>
          </a:p>
        </xdr:txBody>
      </xdr:sp>
      <xdr:cxnSp macro="">
        <xdr:nvCxnSpPr>
          <xdr:cNvPr id="27" name="Straight Connector 106">
            <a:extLst>
              <a:ext uri="{FF2B5EF4-FFF2-40B4-BE49-F238E27FC236}">
                <a16:creationId xmlns:a16="http://schemas.microsoft.com/office/drawing/2014/main" id="{292E82E2-38D8-F543-879C-AE748CFCA1AE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160244" y="5602851"/>
            <a:ext cx="0" cy="1007360"/>
          </a:xfrm>
          <a:prstGeom prst="line">
            <a:avLst/>
          </a:prstGeom>
          <a:noFill/>
          <a:ln w="127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8" name="Straight Arrow Connector 107">
            <a:extLst>
              <a:ext uri="{FF2B5EF4-FFF2-40B4-BE49-F238E27FC236}">
                <a16:creationId xmlns:a16="http://schemas.microsoft.com/office/drawing/2014/main" id="{008DD442-2702-4848-83E1-D5782BDD6725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77142" y="6009378"/>
            <a:ext cx="3983102" cy="0"/>
          </a:xfrm>
          <a:prstGeom prst="straightConnector1">
            <a:avLst/>
          </a:prstGeom>
          <a:noFill/>
          <a:ln w="9525">
            <a:solidFill>
              <a:srgbClr val="FF0000"/>
            </a:solidFill>
            <a:round/>
            <a:headEnd type="arrow" w="med" len="med"/>
            <a:tailEnd type="arrow" w="med" len="med"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9" name="TextBox 28">
            <a:extLst>
              <a:ext uri="{FF2B5EF4-FFF2-40B4-BE49-F238E27FC236}">
                <a16:creationId xmlns:a16="http://schemas.microsoft.com/office/drawing/2014/main" id="{DAFD8CC7-F310-614D-8A24-8CFB9621FBC0}"/>
              </a:ext>
            </a:extLst>
          </xdr:cNvPr>
          <xdr:cNvSpPr txBox="1"/>
        </xdr:nvSpPr>
        <xdr:spPr>
          <a:xfrm>
            <a:off x="1637269" y="5664000"/>
            <a:ext cx="1053436" cy="36836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5pPr>
            <a:lvl6pPr marL="2286000" algn="l" defTabSz="457200" rtl="0" eaLnBrk="1" latinLnBrk="0" hangingPunct="1"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6pPr>
            <a:lvl7pPr marL="2743200" algn="l" defTabSz="457200" rtl="0" eaLnBrk="1" latinLnBrk="0" hangingPunct="1"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7pPr>
            <a:lvl8pPr marL="3200400" algn="l" defTabSz="457200" rtl="0" eaLnBrk="1" latinLnBrk="0" hangingPunct="1"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8pPr>
            <a:lvl9pPr marL="3657600" algn="l" defTabSz="457200" rtl="0" eaLnBrk="1" latinLnBrk="0" hangingPunct="1"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9pPr>
          </a:lstStyle>
          <a:p>
            <a:r>
              <a:rPr lang="en-US" sz="1800">
                <a:solidFill>
                  <a:srgbClr val="FF0000"/>
                </a:solidFill>
              </a:rPr>
              <a:t>Prepelvic</a:t>
            </a:r>
          </a:p>
        </xdr:txBody>
      </xdr:sp>
      <xdr:cxnSp macro="">
        <xdr:nvCxnSpPr>
          <xdr:cNvPr id="30" name="Straight Arrow Connector 109">
            <a:extLst>
              <a:ext uri="{FF2B5EF4-FFF2-40B4-BE49-F238E27FC236}">
                <a16:creationId xmlns:a16="http://schemas.microsoft.com/office/drawing/2014/main" id="{F3A90944-2930-A747-8188-D7039C2B5727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77142" y="4188775"/>
            <a:ext cx="2969058" cy="0"/>
          </a:xfrm>
          <a:prstGeom prst="straightConnector1">
            <a:avLst/>
          </a:prstGeom>
          <a:noFill/>
          <a:ln w="9525">
            <a:solidFill>
              <a:srgbClr val="FF0000"/>
            </a:solidFill>
            <a:round/>
            <a:headEnd type="arrow" w="med" len="med"/>
            <a:tailEnd type="arrow" w="med" len="med"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1" name="Straight Connector 110">
            <a:extLst>
              <a:ext uri="{FF2B5EF4-FFF2-40B4-BE49-F238E27FC236}">
                <a16:creationId xmlns:a16="http://schemas.microsoft.com/office/drawing/2014/main" id="{B43DED57-92AF-B344-8B67-211AAEA1D52F}"/>
              </a:ext>
            </a:extLst>
          </xdr:cNvPr>
          <xdr:cNvCxnSpPr>
            <a:cxnSpLocks noChangeShapeType="1"/>
          </xdr:cNvCxnSpPr>
        </xdr:nvCxnSpPr>
        <xdr:spPr bwMode="auto">
          <a:xfrm>
            <a:off x="5564321" y="5162279"/>
            <a:ext cx="0" cy="1365176"/>
          </a:xfrm>
          <a:prstGeom prst="line">
            <a:avLst/>
          </a:prstGeom>
          <a:noFill/>
          <a:ln w="127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2" name="Straight Arrow Connector 111">
            <a:extLst>
              <a:ext uri="{FF2B5EF4-FFF2-40B4-BE49-F238E27FC236}">
                <a16:creationId xmlns:a16="http://schemas.microsoft.com/office/drawing/2014/main" id="{FBDD1D05-CC7E-5646-B00D-25475EDCA18E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77142" y="5602851"/>
            <a:ext cx="5387179" cy="0"/>
          </a:xfrm>
          <a:prstGeom prst="straightConnector1">
            <a:avLst/>
          </a:prstGeom>
          <a:noFill/>
          <a:ln w="9525">
            <a:solidFill>
              <a:srgbClr val="FF0000"/>
            </a:solidFill>
            <a:round/>
            <a:headEnd type="arrow" w="med" len="med"/>
            <a:tailEnd type="arrow" w="med" len="med"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33" name="TextBox 32">
            <a:extLst>
              <a:ext uri="{FF2B5EF4-FFF2-40B4-BE49-F238E27FC236}">
                <a16:creationId xmlns:a16="http://schemas.microsoft.com/office/drawing/2014/main" id="{9C5F3E81-3C44-464F-A5F7-81FBE8FCE70D}"/>
              </a:ext>
            </a:extLst>
          </xdr:cNvPr>
          <xdr:cNvSpPr txBox="1"/>
        </xdr:nvSpPr>
        <xdr:spPr>
          <a:xfrm>
            <a:off x="2030721" y="5244830"/>
            <a:ext cx="875748" cy="36836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5pPr>
            <a:lvl6pPr marL="2286000" algn="l" defTabSz="457200" rtl="0" eaLnBrk="1" latinLnBrk="0" hangingPunct="1"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6pPr>
            <a:lvl7pPr marL="2743200" algn="l" defTabSz="457200" rtl="0" eaLnBrk="1" latinLnBrk="0" hangingPunct="1"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7pPr>
            <a:lvl8pPr marL="3200400" algn="l" defTabSz="457200" rtl="0" eaLnBrk="1" latinLnBrk="0" hangingPunct="1"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8pPr>
            <a:lvl9pPr marL="3657600" algn="l" defTabSz="457200" rtl="0" eaLnBrk="1" latinLnBrk="0" hangingPunct="1"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9pPr>
          </a:lstStyle>
          <a:p>
            <a:r>
              <a:rPr lang="en-US" sz="1800">
                <a:solidFill>
                  <a:srgbClr val="FF0000"/>
                </a:solidFill>
              </a:rPr>
              <a:t>Preanal</a:t>
            </a:r>
          </a:p>
        </xdr:txBody>
      </xdr:sp>
      <xdr:cxnSp macro="">
        <xdr:nvCxnSpPr>
          <xdr:cNvPr id="34" name="Straight Arrow Connector 113">
            <a:extLst>
              <a:ext uri="{FF2B5EF4-FFF2-40B4-BE49-F238E27FC236}">
                <a16:creationId xmlns:a16="http://schemas.microsoft.com/office/drawing/2014/main" id="{7B71BB70-C472-134F-B4E1-D3364A988B3B}"/>
              </a:ext>
            </a:extLst>
          </xdr:cNvPr>
          <xdr:cNvCxnSpPr>
            <a:cxnSpLocks noChangeShapeType="1"/>
            <a:stCxn id="13" idx="0"/>
            <a:endCxn id="7" idx="5"/>
          </xdr:cNvCxnSpPr>
        </xdr:nvCxnSpPr>
        <xdr:spPr bwMode="auto">
          <a:xfrm>
            <a:off x="218974" y="5517784"/>
            <a:ext cx="6667316" cy="520112"/>
          </a:xfrm>
          <a:prstGeom prst="straightConnector1">
            <a:avLst/>
          </a:prstGeom>
          <a:noFill/>
          <a:ln w="9525">
            <a:solidFill>
              <a:srgbClr val="FF0000"/>
            </a:solidFill>
            <a:round/>
            <a:headEnd type="arrow" w="med" len="med"/>
            <a:tailEnd type="arrow" w="med" len="med"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35" name="TextBox 34">
            <a:extLst>
              <a:ext uri="{FF2B5EF4-FFF2-40B4-BE49-F238E27FC236}">
                <a16:creationId xmlns:a16="http://schemas.microsoft.com/office/drawing/2014/main" id="{BD60DD10-8363-084C-BBD7-FCBC4A2A7752}"/>
              </a:ext>
            </a:extLst>
          </xdr:cNvPr>
          <xdr:cNvSpPr txBox="1"/>
        </xdr:nvSpPr>
        <xdr:spPr>
          <a:xfrm rot="282315">
            <a:off x="5559098" y="6045064"/>
            <a:ext cx="1154973" cy="36836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5pPr>
            <a:lvl6pPr marL="2286000" algn="l" defTabSz="457200" rtl="0" eaLnBrk="1" latinLnBrk="0" hangingPunct="1"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6pPr>
            <a:lvl7pPr marL="2743200" algn="l" defTabSz="457200" rtl="0" eaLnBrk="1" latinLnBrk="0" hangingPunct="1"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7pPr>
            <a:lvl8pPr marL="3200400" algn="l" defTabSz="457200" rtl="0" eaLnBrk="1" latinLnBrk="0" hangingPunct="1"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8pPr>
            <a:lvl9pPr marL="3657600" algn="l" defTabSz="457200" rtl="0" eaLnBrk="1" latinLnBrk="0" hangingPunct="1"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9pPr>
          </a:lstStyle>
          <a:p>
            <a:r>
              <a:rPr lang="en-US" sz="1800">
                <a:solidFill>
                  <a:srgbClr val="FF0000"/>
                </a:solidFill>
              </a:rPr>
              <a:t>Anal-apex</a:t>
            </a:r>
          </a:p>
        </xdr:txBody>
      </xdr:sp>
      <xdr:sp macro="" textlink="">
        <xdr:nvSpPr>
          <xdr:cNvPr id="36" name="TextBox 35">
            <a:extLst>
              <a:ext uri="{FF2B5EF4-FFF2-40B4-BE49-F238E27FC236}">
                <a16:creationId xmlns:a16="http://schemas.microsoft.com/office/drawing/2014/main" id="{D58765BF-C761-574F-B525-C35220197411}"/>
              </a:ext>
            </a:extLst>
          </xdr:cNvPr>
          <xdr:cNvSpPr txBox="1"/>
        </xdr:nvSpPr>
        <xdr:spPr>
          <a:xfrm rot="16200000">
            <a:off x="3090240" y="4997285"/>
            <a:ext cx="660511" cy="36806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5pPr>
            <a:lvl6pPr marL="2286000" algn="l" defTabSz="457200" rtl="0" eaLnBrk="1" latinLnBrk="0" hangingPunct="1"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6pPr>
            <a:lvl7pPr marL="2743200" algn="l" defTabSz="457200" rtl="0" eaLnBrk="1" latinLnBrk="0" hangingPunct="1"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7pPr>
            <a:lvl8pPr marL="3200400" algn="l" defTabSz="457200" rtl="0" eaLnBrk="1" latinLnBrk="0" hangingPunct="1"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8pPr>
            <a:lvl9pPr marL="3657600" algn="l" defTabSz="457200" rtl="0" eaLnBrk="1" latinLnBrk="0" hangingPunct="1"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9pPr>
          </a:lstStyle>
          <a:p>
            <a:r>
              <a:rPr lang="en-US" sz="1800">
                <a:solidFill>
                  <a:srgbClr val="FF0000"/>
                </a:solidFill>
              </a:rPr>
              <a:t>BDD</a:t>
            </a:r>
          </a:p>
        </xdr:txBody>
      </xdr:sp>
      <xdr:cxnSp macro="">
        <xdr:nvCxnSpPr>
          <xdr:cNvPr id="37" name="Straight Arrow Connector 116">
            <a:extLst>
              <a:ext uri="{FF2B5EF4-FFF2-40B4-BE49-F238E27FC236}">
                <a16:creationId xmlns:a16="http://schemas.microsoft.com/office/drawing/2014/main" id="{72EB9DD8-123A-FC4A-864D-CED5E148D22F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46200" y="4630683"/>
            <a:ext cx="0" cy="1140338"/>
          </a:xfrm>
          <a:prstGeom prst="straightConnector1">
            <a:avLst/>
          </a:prstGeom>
          <a:noFill/>
          <a:ln w="9525">
            <a:solidFill>
              <a:srgbClr val="FF0000"/>
            </a:solidFill>
            <a:round/>
            <a:headEnd type="arrow" w="med" len="med"/>
            <a:tailEnd type="arrow" w="med" len="med"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38" name="TextBox 37">
            <a:extLst>
              <a:ext uri="{FF2B5EF4-FFF2-40B4-BE49-F238E27FC236}">
                <a16:creationId xmlns:a16="http://schemas.microsoft.com/office/drawing/2014/main" id="{00496870-8568-C746-88BB-87C326463503}"/>
              </a:ext>
            </a:extLst>
          </xdr:cNvPr>
          <xdr:cNvSpPr txBox="1"/>
        </xdr:nvSpPr>
        <xdr:spPr>
          <a:xfrm rot="16200000">
            <a:off x="5406526" y="5117955"/>
            <a:ext cx="673213" cy="36806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5pPr>
            <a:lvl6pPr marL="2286000" algn="l" defTabSz="457200" rtl="0" eaLnBrk="1" latinLnBrk="0" hangingPunct="1"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6pPr>
            <a:lvl7pPr marL="2743200" algn="l" defTabSz="457200" rtl="0" eaLnBrk="1" latinLnBrk="0" hangingPunct="1"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7pPr>
            <a:lvl8pPr marL="3200400" algn="l" defTabSz="457200" rtl="0" eaLnBrk="1" latinLnBrk="0" hangingPunct="1"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8pPr>
            <a:lvl9pPr marL="3657600" algn="l" defTabSz="457200" rtl="0" eaLnBrk="1" latinLnBrk="0" hangingPunct="1"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9pPr>
          </a:lstStyle>
          <a:p>
            <a:r>
              <a:rPr lang="en-US" sz="1800">
                <a:solidFill>
                  <a:srgbClr val="FF0000"/>
                </a:solidFill>
              </a:rPr>
              <a:t>BDA</a:t>
            </a:r>
          </a:p>
        </xdr:txBody>
      </xdr:sp>
      <xdr:cxnSp macro="">
        <xdr:nvCxnSpPr>
          <xdr:cNvPr id="39" name="Straight Arrow Connector 118">
            <a:extLst>
              <a:ext uri="{FF2B5EF4-FFF2-40B4-BE49-F238E27FC236}">
                <a16:creationId xmlns:a16="http://schemas.microsoft.com/office/drawing/2014/main" id="{47D941C3-C8E8-F84A-A9A6-E3BEA009716F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5559855" y="4890100"/>
            <a:ext cx="4466" cy="853867"/>
          </a:xfrm>
          <a:prstGeom prst="straightConnector1">
            <a:avLst/>
          </a:prstGeom>
          <a:noFill/>
          <a:ln w="9525">
            <a:solidFill>
              <a:srgbClr val="FF0000"/>
            </a:solidFill>
            <a:round/>
            <a:headEnd type="arrow" w="med" len="med"/>
            <a:tailEnd type="arrow" w="med" len="med"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40" name="TextBox 39">
            <a:extLst>
              <a:ext uri="{FF2B5EF4-FFF2-40B4-BE49-F238E27FC236}">
                <a16:creationId xmlns:a16="http://schemas.microsoft.com/office/drawing/2014/main" id="{A8AB99D0-C80C-254B-B0E9-6F4EA50C1D68}"/>
              </a:ext>
            </a:extLst>
          </xdr:cNvPr>
          <xdr:cNvSpPr txBox="1"/>
        </xdr:nvSpPr>
        <xdr:spPr>
          <a:xfrm rot="16200000">
            <a:off x="6269542" y="5054445"/>
            <a:ext cx="774830" cy="36806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5pPr>
            <a:lvl6pPr marL="2286000" algn="l" defTabSz="457200" rtl="0" eaLnBrk="1" latinLnBrk="0" hangingPunct="1"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6pPr>
            <a:lvl7pPr marL="2743200" algn="l" defTabSz="457200" rtl="0" eaLnBrk="1" latinLnBrk="0" hangingPunct="1"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7pPr>
            <a:lvl8pPr marL="3200400" algn="l" defTabSz="457200" rtl="0" eaLnBrk="1" latinLnBrk="0" hangingPunct="1"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8pPr>
            <a:lvl9pPr marL="3657600" algn="l" defTabSz="457200" rtl="0" eaLnBrk="1" latinLnBrk="0" hangingPunct="1">
              <a:defRPr sz="2400" kern="1200">
                <a:solidFill>
                  <a:schemeClr val="tx1"/>
                </a:solidFill>
                <a:latin typeface="Times" charset="0"/>
                <a:ea typeface="ＭＳ Ｐゴシック" charset="0"/>
                <a:cs typeface="ＭＳ Ｐゴシック" charset="0"/>
              </a:defRPr>
            </a:lvl9pPr>
          </a:lstStyle>
          <a:p>
            <a:r>
              <a:rPr lang="en-US" sz="1800">
                <a:solidFill>
                  <a:srgbClr val="FF0000"/>
                </a:solidFill>
              </a:rPr>
              <a:t>LCPD</a:t>
            </a:r>
          </a:p>
        </xdr:txBody>
      </xdr:sp>
      <xdr:cxnSp macro="">
        <xdr:nvCxnSpPr>
          <xdr:cNvPr id="41" name="Straight Arrow Connector 120">
            <a:extLst>
              <a:ext uri="{FF2B5EF4-FFF2-40B4-BE49-F238E27FC236}">
                <a16:creationId xmlns:a16="http://schemas.microsoft.com/office/drawing/2014/main" id="{8FECEFB8-B102-FE40-ACE9-3AC5A22EF527}"/>
              </a:ext>
            </a:extLst>
          </xdr:cNvPr>
          <xdr:cNvCxnSpPr>
            <a:cxnSpLocks noChangeShapeType="1"/>
          </xdr:cNvCxnSpPr>
        </xdr:nvCxnSpPr>
        <xdr:spPr bwMode="auto">
          <a:xfrm>
            <a:off x="6475977" y="4890100"/>
            <a:ext cx="0" cy="722567"/>
          </a:xfrm>
          <a:prstGeom prst="straightConnector1">
            <a:avLst/>
          </a:prstGeom>
          <a:noFill/>
          <a:ln w="9525">
            <a:solidFill>
              <a:srgbClr val="FF0000"/>
            </a:solidFill>
            <a:round/>
            <a:headEnd type="arrow" w="med" len="med"/>
            <a:tailEnd type="arrow" w="med" len="med"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0</xdr:col>
      <xdr:colOff>0</xdr:colOff>
      <xdr:row>19</xdr:row>
      <xdr:rowOff>0</xdr:rowOff>
    </xdr:from>
    <xdr:to>
      <xdr:col>8</xdr:col>
      <xdr:colOff>723900</xdr:colOff>
      <xdr:row>44</xdr:row>
      <xdr:rowOff>152400</xdr:rowOff>
    </xdr:to>
    <xdr:grpSp>
      <xdr:nvGrpSpPr>
        <xdr:cNvPr id="42" name="Group 121">
          <a:extLst>
            <a:ext uri="{FF2B5EF4-FFF2-40B4-BE49-F238E27FC236}">
              <a16:creationId xmlns:a16="http://schemas.microsoft.com/office/drawing/2014/main" id="{FF72B7A8-C3E7-0946-8098-F4D081225639}"/>
            </a:ext>
          </a:extLst>
        </xdr:cNvPr>
        <xdr:cNvGrpSpPr>
          <a:grpSpLocks/>
        </xdr:cNvGrpSpPr>
      </xdr:nvGrpSpPr>
      <xdr:grpSpPr bwMode="auto">
        <a:xfrm>
          <a:off x="0" y="3860800"/>
          <a:ext cx="8966200" cy="5232400"/>
          <a:chOff x="0" y="57968"/>
          <a:chExt cx="8960556" cy="4919173"/>
        </a:xfrm>
      </xdr:grpSpPr>
      <xdr:sp macro="" textlink="">
        <xdr:nvSpPr>
          <xdr:cNvPr id="43" name="Rectangle 122">
            <a:extLst>
              <a:ext uri="{FF2B5EF4-FFF2-40B4-BE49-F238E27FC236}">
                <a16:creationId xmlns:a16="http://schemas.microsoft.com/office/drawing/2014/main" id="{8485E924-346A-2841-94BA-4C1256F3DAA0}"/>
              </a:ext>
            </a:extLst>
          </xdr:cNvPr>
          <xdr:cNvSpPr>
            <a:spLocks noChangeArrowheads="1"/>
          </xdr:cNvSpPr>
        </xdr:nvSpPr>
        <xdr:spPr bwMode="auto">
          <a:xfrm>
            <a:off x="0" y="57968"/>
            <a:ext cx="8960556" cy="4919173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round/>
            <a:headEnd/>
            <a:tailEnd/>
          </a:ln>
        </xdr:spPr>
        <xdr:txBody>
          <a:bodyPr rtlCol="0"/>
          <a:lstStyle/>
          <a:p>
            <a:pPr algn="ctr"/>
            <a:endParaRPr lang="en-US"/>
          </a:p>
        </xdr:txBody>
      </xdr:sp>
      <xdr:grpSp>
        <xdr:nvGrpSpPr>
          <xdr:cNvPr id="44" name="Group 123">
            <a:extLst>
              <a:ext uri="{FF2B5EF4-FFF2-40B4-BE49-F238E27FC236}">
                <a16:creationId xmlns:a16="http://schemas.microsoft.com/office/drawing/2014/main" id="{738F76BD-2427-6A45-950F-5E439FC0FFA8}"/>
              </a:ext>
            </a:extLst>
          </xdr:cNvPr>
          <xdr:cNvGrpSpPr>
            <a:grpSpLocks/>
          </xdr:cNvGrpSpPr>
        </xdr:nvGrpSpPr>
        <xdr:grpSpPr bwMode="auto">
          <a:xfrm>
            <a:off x="25384" y="1451536"/>
            <a:ext cx="4353358" cy="2761573"/>
            <a:chOff x="60786" y="702866"/>
            <a:chExt cx="4525490" cy="2870768"/>
          </a:xfrm>
        </xdr:grpSpPr>
        <xdr:sp macro="" textlink="">
          <xdr:nvSpPr>
            <xdr:cNvPr id="71" name="Freeform 150">
              <a:extLst>
                <a:ext uri="{FF2B5EF4-FFF2-40B4-BE49-F238E27FC236}">
                  <a16:creationId xmlns:a16="http://schemas.microsoft.com/office/drawing/2014/main" id="{97B1E3FA-FB26-AE42-AC98-6F4BCA42097C}"/>
                </a:ext>
              </a:extLst>
            </xdr:cNvPr>
            <xdr:cNvSpPr>
              <a:spLocks/>
            </xdr:cNvSpPr>
          </xdr:nvSpPr>
          <xdr:spPr bwMode="auto">
            <a:xfrm>
              <a:off x="1142682" y="1482919"/>
              <a:ext cx="646499" cy="619090"/>
            </a:xfrm>
            <a:custGeom>
              <a:avLst/>
              <a:gdLst>
                <a:gd name="T0" fmla="*/ 2365291 w 267923"/>
                <a:gd name="T1" fmla="*/ 3470312 h 257058"/>
                <a:gd name="T2" fmla="*/ 623773 w 267923"/>
                <a:gd name="T3" fmla="*/ 3470312 h 257058"/>
                <a:gd name="T4" fmla="*/ 1810 w 267923"/>
                <a:gd name="T5" fmla="*/ 1921414 h 257058"/>
                <a:gd name="T6" fmla="*/ 499381 w 267923"/>
                <a:gd name="T7" fmla="*/ 682298 h 257058"/>
                <a:gd name="T8" fmla="*/ 2178712 w 267923"/>
                <a:gd name="T9" fmla="*/ 790 h 257058"/>
                <a:gd name="T10" fmla="*/ 3609240 w 267923"/>
                <a:gd name="T11" fmla="*/ 806215 h 257058"/>
                <a:gd name="T12" fmla="*/ 3609240 w 267923"/>
                <a:gd name="T13" fmla="*/ 2602941 h 257058"/>
                <a:gd name="T14" fmla="*/ 2365291 w 267923"/>
                <a:gd name="T15" fmla="*/ 3470312 h 257058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0" t="0" r="r" b="b"/>
              <a:pathLst>
                <a:path w="267923" h="257058">
                  <a:moveTo>
                    <a:pt x="167121" y="246142"/>
                  </a:moveTo>
                  <a:cubicBezTo>
                    <a:pt x="131965" y="256395"/>
                    <a:pt x="71905" y="264452"/>
                    <a:pt x="44073" y="246142"/>
                  </a:cubicBezTo>
                  <a:cubicBezTo>
                    <a:pt x="16241" y="227832"/>
                    <a:pt x="1593" y="169240"/>
                    <a:pt x="128" y="136282"/>
                  </a:cubicBezTo>
                  <a:cubicBezTo>
                    <a:pt x="-1337" y="103324"/>
                    <a:pt x="9649" y="71098"/>
                    <a:pt x="35284" y="48394"/>
                  </a:cubicBezTo>
                  <a:cubicBezTo>
                    <a:pt x="60919" y="25690"/>
                    <a:pt x="117316" y="-1409"/>
                    <a:pt x="153938" y="56"/>
                  </a:cubicBezTo>
                  <a:cubicBezTo>
                    <a:pt x="190560" y="1521"/>
                    <a:pt x="238167" y="26422"/>
                    <a:pt x="255013" y="57183"/>
                  </a:cubicBezTo>
                  <a:cubicBezTo>
                    <a:pt x="271859" y="87944"/>
                    <a:pt x="272591" y="150931"/>
                    <a:pt x="255013" y="184621"/>
                  </a:cubicBezTo>
                  <a:cubicBezTo>
                    <a:pt x="237435" y="218311"/>
                    <a:pt x="202277" y="235889"/>
                    <a:pt x="167121" y="246142"/>
                  </a:cubicBezTo>
                  <a:close/>
                </a:path>
              </a:pathLst>
            </a:custGeom>
            <a:noFill/>
            <a:ln w="38100" cmpd="sng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tlCol="0"/>
            <a:lstStyle/>
            <a:p>
              <a:pPr algn="ctr"/>
              <a:endParaRPr lang="en-US"/>
            </a:p>
          </xdr:txBody>
        </xdr:sp>
        <xdr:sp macro="" textlink="">
          <xdr:nvSpPr>
            <xdr:cNvPr id="72" name="Freeform 151">
              <a:extLst>
                <a:ext uri="{FF2B5EF4-FFF2-40B4-BE49-F238E27FC236}">
                  <a16:creationId xmlns:a16="http://schemas.microsoft.com/office/drawing/2014/main" id="{3C0900D0-2B29-A743-B1E0-28F44F6460A4}"/>
                </a:ext>
              </a:extLst>
            </xdr:cNvPr>
            <xdr:cNvSpPr>
              <a:spLocks/>
            </xdr:cNvSpPr>
          </xdr:nvSpPr>
          <xdr:spPr bwMode="auto">
            <a:xfrm>
              <a:off x="1327396" y="1631501"/>
              <a:ext cx="290265" cy="297163"/>
            </a:xfrm>
            <a:custGeom>
              <a:avLst/>
              <a:gdLst>
                <a:gd name="T0" fmla="*/ 1009809 w 122448"/>
                <a:gd name="T1" fmla="*/ 1658912 h 122057"/>
                <a:gd name="T2" fmla="*/ 49394 w 122448"/>
                <a:gd name="T3" fmla="*/ 1595590 h 122057"/>
                <a:gd name="T4" fmla="*/ 229471 w 122448"/>
                <a:gd name="T5" fmla="*/ 392632 h 122057"/>
                <a:gd name="T6" fmla="*/ 1009809 w 122448"/>
                <a:gd name="T7" fmla="*/ 12750 h 122057"/>
                <a:gd name="T8" fmla="*/ 1670093 w 122448"/>
                <a:gd name="T9" fmla="*/ 772511 h 122057"/>
                <a:gd name="T10" fmla="*/ 1009809 w 122448"/>
                <a:gd name="T11" fmla="*/ 1658912 h 122057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0" t="0" r="r" b="b"/>
              <a:pathLst>
                <a:path w="122448" h="122057">
                  <a:moveTo>
                    <a:pt x="73929" y="115139"/>
                  </a:moveTo>
                  <a:cubicBezTo>
                    <a:pt x="54153" y="124660"/>
                    <a:pt x="13137" y="125392"/>
                    <a:pt x="3616" y="110744"/>
                  </a:cubicBezTo>
                  <a:cubicBezTo>
                    <a:pt x="-5905" y="96096"/>
                    <a:pt x="5081" y="45561"/>
                    <a:pt x="16800" y="27251"/>
                  </a:cubicBezTo>
                  <a:cubicBezTo>
                    <a:pt x="28519" y="8941"/>
                    <a:pt x="56351" y="-3509"/>
                    <a:pt x="73929" y="885"/>
                  </a:cubicBezTo>
                  <a:cubicBezTo>
                    <a:pt x="91507" y="5279"/>
                    <a:pt x="125199" y="33110"/>
                    <a:pt x="122269" y="53617"/>
                  </a:cubicBezTo>
                  <a:cubicBezTo>
                    <a:pt x="119339" y="74124"/>
                    <a:pt x="93705" y="105618"/>
                    <a:pt x="73929" y="115139"/>
                  </a:cubicBezTo>
                  <a:close/>
                </a:path>
              </a:pathLst>
            </a:custGeom>
            <a:solidFill>
              <a:srgbClr val="000000"/>
            </a:solidFill>
            <a:ln w="38100" cmpd="sng">
              <a:solidFill>
                <a:srgbClr val="000000"/>
              </a:solidFill>
              <a:round/>
              <a:headEnd/>
              <a:tailEnd/>
            </a:ln>
          </xdr:spPr>
          <xdr:txBody>
            <a:bodyPr rtlCol="0"/>
            <a:lstStyle/>
            <a:p>
              <a:pPr algn="ctr"/>
              <a:endParaRPr lang="en-US"/>
            </a:p>
          </xdr:txBody>
        </xdr:sp>
        <xdr:sp macro="" textlink="">
          <xdr:nvSpPr>
            <xdr:cNvPr id="73" name="Freeform 152">
              <a:extLst>
                <a:ext uri="{FF2B5EF4-FFF2-40B4-BE49-F238E27FC236}">
                  <a16:creationId xmlns:a16="http://schemas.microsoft.com/office/drawing/2014/main" id="{6E14C8B5-C355-824A-B67B-98E15DE74F38}"/>
                </a:ext>
              </a:extLst>
            </xdr:cNvPr>
            <xdr:cNvSpPr>
              <a:spLocks/>
            </xdr:cNvSpPr>
          </xdr:nvSpPr>
          <xdr:spPr bwMode="auto">
            <a:xfrm>
              <a:off x="2475261" y="1260047"/>
              <a:ext cx="1213834" cy="1919178"/>
            </a:xfrm>
            <a:custGeom>
              <a:avLst/>
              <a:gdLst>
                <a:gd name="T0" fmla="*/ 4571936 w 499967"/>
                <a:gd name="T1" fmla="*/ 0 h 786017"/>
                <a:gd name="T2" fmla="*/ 7061331 w 499967"/>
                <a:gd name="T3" fmla="*/ 1558673 h 786017"/>
                <a:gd name="T4" fmla="*/ 6290804 w 499967"/>
                <a:gd name="T5" fmla="*/ 5035719 h 786017"/>
                <a:gd name="T6" fmla="*/ 2734524 w 499967"/>
                <a:gd name="T7" fmla="*/ 7133941 h 786017"/>
                <a:gd name="T8" fmla="*/ 422950 w 499967"/>
                <a:gd name="T9" fmla="*/ 9591852 h 786017"/>
                <a:gd name="T10" fmla="*/ 8051 w 499967"/>
                <a:gd name="T11" fmla="*/ 11390322 h 786017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0" t="0" r="r" b="b"/>
              <a:pathLst>
                <a:path w="499967" h="786017">
                  <a:moveTo>
                    <a:pt x="319100" y="0"/>
                  </a:moveTo>
                  <a:cubicBezTo>
                    <a:pt x="395976" y="24821"/>
                    <a:pt x="472853" y="49643"/>
                    <a:pt x="492848" y="107560"/>
                  </a:cubicBezTo>
                  <a:cubicBezTo>
                    <a:pt x="512843" y="165477"/>
                    <a:pt x="489401" y="283380"/>
                    <a:pt x="439069" y="347502"/>
                  </a:cubicBezTo>
                  <a:cubicBezTo>
                    <a:pt x="388737" y="411624"/>
                    <a:pt x="259115" y="439894"/>
                    <a:pt x="190857" y="492295"/>
                  </a:cubicBezTo>
                  <a:cubicBezTo>
                    <a:pt x="122599" y="544696"/>
                    <a:pt x="61236" y="612955"/>
                    <a:pt x="29520" y="661909"/>
                  </a:cubicBezTo>
                  <a:cubicBezTo>
                    <a:pt x="-2196" y="710863"/>
                    <a:pt x="-817" y="748440"/>
                    <a:pt x="562" y="786017"/>
                  </a:cubicBezTo>
                </a:path>
              </a:pathLst>
            </a:custGeom>
            <a:noFill/>
            <a:ln w="38100" cmpd="sng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tlCol="0"/>
            <a:lstStyle/>
            <a:p>
              <a:pPr algn="ctr"/>
              <a:endParaRPr lang="en-US"/>
            </a:p>
          </xdr:txBody>
        </xdr:sp>
        <xdr:sp macro="" textlink="">
          <xdr:nvSpPr>
            <xdr:cNvPr id="74" name="Freeform 153">
              <a:extLst>
                <a:ext uri="{FF2B5EF4-FFF2-40B4-BE49-F238E27FC236}">
                  <a16:creationId xmlns:a16="http://schemas.microsoft.com/office/drawing/2014/main" id="{D6FEAA62-1E52-3245-8829-1ADD121FB733}"/>
                </a:ext>
              </a:extLst>
            </xdr:cNvPr>
            <xdr:cNvSpPr>
              <a:spLocks/>
            </xdr:cNvSpPr>
          </xdr:nvSpPr>
          <xdr:spPr bwMode="auto">
            <a:xfrm>
              <a:off x="192724" y="702866"/>
              <a:ext cx="4393552" cy="2563032"/>
            </a:xfrm>
            <a:custGeom>
              <a:avLst/>
              <a:gdLst>
                <a:gd name="T0" fmla="*/ 16975002 w 1804476"/>
                <a:gd name="T1" fmla="*/ 15128642 h 1055469"/>
                <a:gd name="T2" fmla="*/ 12951804 w 1804476"/>
                <a:gd name="T3" fmla="*/ 14445420 h 1055469"/>
                <a:gd name="T4" fmla="*/ 10302382 w 1804476"/>
                <a:gd name="T5" fmla="*/ 13908598 h 1055469"/>
                <a:gd name="T6" fmla="*/ 2746624 w 1804476"/>
                <a:gd name="T7" fmla="*/ 12688537 h 1055469"/>
                <a:gd name="T8" fmla="*/ 538762 w 1804476"/>
                <a:gd name="T9" fmla="*/ 11907703 h 1055469"/>
                <a:gd name="T10" fmla="*/ 97195 w 1804476"/>
                <a:gd name="T11" fmla="*/ 10638852 h 1055469"/>
                <a:gd name="T12" fmla="*/ 2010669 w 1804476"/>
                <a:gd name="T13" fmla="*/ 8345147 h 1055469"/>
                <a:gd name="T14" fmla="*/ 5641347 w 1804476"/>
                <a:gd name="T15" fmla="*/ 4831403 h 1055469"/>
                <a:gd name="T16" fmla="*/ 8830475 w 1804476"/>
                <a:gd name="T17" fmla="*/ 3611342 h 1055469"/>
                <a:gd name="T18" fmla="*/ 13736810 w 1804476"/>
                <a:gd name="T19" fmla="*/ 2000882 h 1055469"/>
                <a:gd name="T20" fmla="*/ 17956271 w 1804476"/>
                <a:gd name="T21" fmla="*/ 1317653 h 1055469"/>
                <a:gd name="T22" fmla="*/ 22126656 w 1804476"/>
                <a:gd name="T23" fmla="*/ 488015 h 1055469"/>
                <a:gd name="T24" fmla="*/ 26002665 w 1804476"/>
                <a:gd name="T25" fmla="*/ 0 h 1055469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0" t="0" r="r" b="b"/>
              <a:pathLst>
                <a:path w="1804476" h="1055469">
                  <a:moveTo>
                    <a:pt x="1177994" y="1055469"/>
                  </a:moveTo>
                  <a:lnTo>
                    <a:pt x="898801" y="1007803"/>
                  </a:lnTo>
                  <a:cubicBezTo>
                    <a:pt x="821626" y="993617"/>
                    <a:pt x="832975" y="990779"/>
                    <a:pt x="714942" y="970351"/>
                  </a:cubicBezTo>
                  <a:cubicBezTo>
                    <a:pt x="596909" y="949923"/>
                    <a:pt x="303530" y="908498"/>
                    <a:pt x="190604" y="885232"/>
                  </a:cubicBezTo>
                  <a:cubicBezTo>
                    <a:pt x="77678" y="861966"/>
                    <a:pt x="68031" y="854589"/>
                    <a:pt x="37388" y="830756"/>
                  </a:cubicBezTo>
                  <a:cubicBezTo>
                    <a:pt x="6745" y="806923"/>
                    <a:pt x="-10279" y="783657"/>
                    <a:pt x="6745" y="742233"/>
                  </a:cubicBezTo>
                  <a:cubicBezTo>
                    <a:pt x="23769" y="700809"/>
                    <a:pt x="75409" y="649737"/>
                    <a:pt x="139532" y="582210"/>
                  </a:cubicBezTo>
                  <a:cubicBezTo>
                    <a:pt x="203655" y="514683"/>
                    <a:pt x="312608" y="392112"/>
                    <a:pt x="391486" y="337069"/>
                  </a:cubicBezTo>
                  <a:cubicBezTo>
                    <a:pt x="470364" y="282026"/>
                    <a:pt x="519166" y="284862"/>
                    <a:pt x="612798" y="251950"/>
                  </a:cubicBezTo>
                  <a:cubicBezTo>
                    <a:pt x="706430" y="219037"/>
                    <a:pt x="847728" y="166264"/>
                    <a:pt x="953277" y="139594"/>
                  </a:cubicBezTo>
                  <a:cubicBezTo>
                    <a:pt x="1058826" y="112924"/>
                    <a:pt x="1149053" y="109519"/>
                    <a:pt x="1246090" y="91928"/>
                  </a:cubicBezTo>
                  <a:cubicBezTo>
                    <a:pt x="1343127" y="74337"/>
                    <a:pt x="1442433" y="49368"/>
                    <a:pt x="1535497" y="34047"/>
                  </a:cubicBezTo>
                  <a:cubicBezTo>
                    <a:pt x="1628561" y="18726"/>
                    <a:pt x="1716518" y="9363"/>
                    <a:pt x="1804476" y="0"/>
                  </a:cubicBezTo>
                </a:path>
              </a:pathLst>
            </a:custGeom>
            <a:noFill/>
            <a:ln w="38100" cmpd="sng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tlCol="0"/>
            <a:lstStyle/>
            <a:p>
              <a:pPr algn="ctr"/>
              <a:endParaRPr lang="en-US"/>
            </a:p>
          </xdr:txBody>
        </xdr:sp>
        <xdr:sp macro="" textlink="">
          <xdr:nvSpPr>
            <xdr:cNvPr id="75" name="Freeform 154">
              <a:extLst>
                <a:ext uri="{FF2B5EF4-FFF2-40B4-BE49-F238E27FC236}">
                  <a16:creationId xmlns:a16="http://schemas.microsoft.com/office/drawing/2014/main" id="{5A8AD781-A12C-9C43-8175-BC326DE645DD}"/>
                </a:ext>
              </a:extLst>
            </xdr:cNvPr>
            <xdr:cNvSpPr>
              <a:spLocks/>
            </xdr:cNvSpPr>
          </xdr:nvSpPr>
          <xdr:spPr bwMode="auto">
            <a:xfrm>
              <a:off x="232306" y="2522990"/>
              <a:ext cx="620111" cy="346690"/>
            </a:xfrm>
            <a:custGeom>
              <a:avLst/>
              <a:gdLst>
                <a:gd name="T0" fmla="*/ 0 w 254595"/>
                <a:gd name="T1" fmla="*/ 0 h 142999"/>
                <a:gd name="T2" fmla="*/ 2160333 w 254595"/>
                <a:gd name="T3" fmla="*/ 194579 h 142999"/>
                <a:gd name="T4" fmla="*/ 3584185 w 254595"/>
                <a:gd name="T5" fmla="*/ 875602 h 142999"/>
                <a:gd name="T6" fmla="*/ 3485984 w 254595"/>
                <a:gd name="T7" fmla="*/ 1653927 h 142999"/>
                <a:gd name="T8" fmla="*/ 3240489 w 254595"/>
                <a:gd name="T9" fmla="*/ 2043085 h 142999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254595" h="142999">
                  <a:moveTo>
                    <a:pt x="0" y="0"/>
                  </a:moveTo>
                  <a:cubicBezTo>
                    <a:pt x="54193" y="1702"/>
                    <a:pt x="108386" y="3405"/>
                    <a:pt x="149811" y="13619"/>
                  </a:cubicBezTo>
                  <a:cubicBezTo>
                    <a:pt x="191236" y="23833"/>
                    <a:pt x="233229" y="44261"/>
                    <a:pt x="248550" y="61285"/>
                  </a:cubicBezTo>
                  <a:cubicBezTo>
                    <a:pt x="263871" y="78309"/>
                    <a:pt x="245712" y="102142"/>
                    <a:pt x="241740" y="115761"/>
                  </a:cubicBezTo>
                  <a:cubicBezTo>
                    <a:pt x="237768" y="129380"/>
                    <a:pt x="224716" y="142999"/>
                    <a:pt x="224716" y="142999"/>
                  </a:cubicBezTo>
                </a:path>
              </a:pathLst>
            </a:custGeom>
            <a:noFill/>
            <a:ln w="38100" cmpd="sng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tlCol="0"/>
            <a:lstStyle/>
            <a:p>
              <a:pPr algn="ctr"/>
              <a:endParaRPr lang="en-US"/>
            </a:p>
          </xdr:txBody>
        </xdr:sp>
        <xdr:cxnSp macro="">
          <xdr:nvCxnSpPr>
            <xdr:cNvPr id="76" name="Straight Arrow Connector 155">
              <a:extLst>
                <a:ext uri="{FF2B5EF4-FFF2-40B4-BE49-F238E27FC236}">
                  <a16:creationId xmlns:a16="http://schemas.microsoft.com/office/drawing/2014/main" id="{7233FAC8-0B35-F647-8CC6-5710A27DE022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1137767" y="1783978"/>
              <a:ext cx="651250" cy="0"/>
            </a:xfrm>
            <a:prstGeom prst="straightConnector1">
              <a:avLst/>
            </a:prstGeom>
            <a:noFill/>
            <a:ln w="9525">
              <a:solidFill>
                <a:srgbClr val="FF0000"/>
              </a:solidFill>
              <a:round/>
              <a:headEnd type="arrow" w="med" len="med"/>
              <a:tailEnd type="arrow" w="med" len="med"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cxnSp>
        <xdr:sp macro="" textlink="">
          <xdr:nvSpPr>
            <xdr:cNvPr id="77" name="TextBox 76">
              <a:extLst>
                <a:ext uri="{FF2B5EF4-FFF2-40B4-BE49-F238E27FC236}">
                  <a16:creationId xmlns:a16="http://schemas.microsoft.com/office/drawing/2014/main" id="{2EC7C5E8-0DC4-1345-ABDA-4346625B1697}"/>
                </a:ext>
              </a:extLst>
            </xdr:cNvPr>
            <xdr:cNvSpPr txBox="1"/>
          </xdr:nvSpPr>
          <xdr:spPr>
            <a:xfrm>
              <a:off x="812835" y="1077679"/>
              <a:ext cx="1583262" cy="67247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5pPr>
              <a:lvl6pPr marL="22860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6pPr>
              <a:lvl7pPr marL="27432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7pPr>
              <a:lvl8pPr marL="32004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8pPr>
              <a:lvl9pPr marL="36576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9pPr>
            </a:lstStyle>
            <a:p>
              <a:pPr>
                <a:lnSpc>
                  <a:spcPts val="1700"/>
                </a:lnSpc>
              </a:pPr>
              <a:r>
                <a:rPr lang="en-US" sz="1800">
                  <a:solidFill>
                    <a:srgbClr val="FF0000"/>
                  </a:solidFill>
                </a:rPr>
                <a:t>Orbit Diameter</a:t>
              </a:r>
            </a:p>
          </xdr:txBody>
        </xdr:sp>
        <xdr:sp macro="" textlink="">
          <xdr:nvSpPr>
            <xdr:cNvPr id="78" name="Freeform 157">
              <a:extLst>
                <a:ext uri="{FF2B5EF4-FFF2-40B4-BE49-F238E27FC236}">
                  <a16:creationId xmlns:a16="http://schemas.microsoft.com/office/drawing/2014/main" id="{98832D41-B0CF-194F-9ED5-B7AA6353D25B}"/>
                </a:ext>
              </a:extLst>
            </xdr:cNvPr>
            <xdr:cNvSpPr>
              <a:spLocks/>
            </xdr:cNvSpPr>
          </xdr:nvSpPr>
          <xdr:spPr bwMode="auto">
            <a:xfrm>
              <a:off x="680897" y="2560135"/>
              <a:ext cx="488172" cy="61909"/>
            </a:xfrm>
            <a:custGeom>
              <a:avLst/>
              <a:gdLst>
                <a:gd name="T0" fmla="*/ 0 w 494401"/>
                <a:gd name="T1" fmla="*/ 3398 h 72529"/>
                <a:gd name="T2" fmla="*/ 56708 w 494401"/>
                <a:gd name="T3" fmla="*/ 3398 h 72529"/>
                <a:gd name="T4" fmla="*/ 264639 w 494401"/>
                <a:gd name="T5" fmla="*/ 38716 h 72529"/>
                <a:gd name="T6" fmla="*/ 482021 w 494401"/>
                <a:gd name="T7" fmla="*/ 52844 h 72529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494401" h="72529">
                  <a:moveTo>
                    <a:pt x="0" y="4664"/>
                  </a:moveTo>
                  <a:cubicBezTo>
                    <a:pt x="6463" y="624"/>
                    <a:pt x="12926" y="-3415"/>
                    <a:pt x="58165" y="4664"/>
                  </a:cubicBezTo>
                  <a:cubicBezTo>
                    <a:pt x="103404" y="12743"/>
                    <a:pt x="198730" y="41828"/>
                    <a:pt x="271436" y="53139"/>
                  </a:cubicBezTo>
                  <a:cubicBezTo>
                    <a:pt x="344142" y="64450"/>
                    <a:pt x="494401" y="72529"/>
                    <a:pt x="494401" y="72529"/>
                  </a:cubicBezTo>
                </a:path>
              </a:pathLst>
            </a:custGeom>
            <a:noFill/>
            <a:ln w="38100" cmpd="sng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tlCol="0"/>
            <a:lstStyle/>
            <a:p>
              <a:pPr algn="ctr"/>
              <a:endParaRPr lang="en-US"/>
            </a:p>
          </xdr:txBody>
        </xdr:sp>
        <xdr:cxnSp macro="">
          <xdr:nvCxnSpPr>
            <xdr:cNvPr id="79" name="Straight Arrow Connector 158">
              <a:extLst>
                <a:ext uri="{FF2B5EF4-FFF2-40B4-BE49-F238E27FC236}">
                  <a16:creationId xmlns:a16="http://schemas.microsoft.com/office/drawing/2014/main" id="{30BFD4B1-1B05-6640-890D-FA24FE3E527E}"/>
                </a:ext>
              </a:extLst>
            </xdr:cNvPr>
            <xdr:cNvCxnSpPr>
              <a:cxnSpLocks noChangeShapeType="1"/>
              <a:endCxn id="78" idx="3"/>
            </xdr:cNvCxnSpPr>
          </xdr:nvCxnSpPr>
          <xdr:spPr bwMode="auto">
            <a:xfrm flipH="1">
              <a:off x="1172992" y="2105635"/>
              <a:ext cx="229766" cy="521709"/>
            </a:xfrm>
            <a:prstGeom prst="straightConnector1">
              <a:avLst/>
            </a:prstGeom>
            <a:noFill/>
            <a:ln w="9525">
              <a:solidFill>
                <a:srgbClr val="FF0000"/>
              </a:solidFill>
              <a:round/>
              <a:headEnd type="arrow" w="med" len="med"/>
              <a:tailEnd type="arrow" w="med" len="med"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cxnSp>
        <xdr:sp macro="" textlink="">
          <xdr:nvSpPr>
            <xdr:cNvPr id="80" name="TextBox 79">
              <a:extLst>
                <a:ext uri="{FF2B5EF4-FFF2-40B4-BE49-F238E27FC236}">
                  <a16:creationId xmlns:a16="http://schemas.microsoft.com/office/drawing/2014/main" id="{6D9698BE-4BC7-7844-A805-54D0D937EC3E}"/>
                </a:ext>
              </a:extLst>
            </xdr:cNvPr>
            <xdr:cNvSpPr txBox="1"/>
          </xdr:nvSpPr>
          <xdr:spPr>
            <a:xfrm>
              <a:off x="1169069" y="2161198"/>
              <a:ext cx="1121477" cy="67247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5pPr>
              <a:lvl6pPr marL="22860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6pPr>
              <a:lvl7pPr marL="27432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7pPr>
              <a:lvl8pPr marL="32004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8pPr>
              <a:lvl9pPr marL="36576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9pPr>
            </a:lstStyle>
            <a:p>
              <a:pPr>
                <a:lnSpc>
                  <a:spcPts val="1700"/>
                </a:lnSpc>
              </a:pPr>
              <a:r>
                <a:rPr lang="en-US" sz="1800">
                  <a:solidFill>
                    <a:srgbClr val="FF0000"/>
                  </a:solidFill>
                </a:rPr>
                <a:t>Cheek Dp</a:t>
              </a:r>
            </a:p>
          </xdr:txBody>
        </xdr:sp>
        <xdr:cxnSp macro="">
          <xdr:nvCxnSpPr>
            <xdr:cNvPr id="81" name="Straight Arrow Connector 160">
              <a:extLst>
                <a:ext uri="{FF2B5EF4-FFF2-40B4-BE49-F238E27FC236}">
                  <a16:creationId xmlns:a16="http://schemas.microsoft.com/office/drawing/2014/main" id="{05B0C025-7612-9E43-B041-561354F714B8}"/>
                </a:ext>
              </a:extLst>
            </xdr:cNvPr>
            <xdr:cNvCxnSpPr>
              <a:cxnSpLocks noChangeShapeType="1"/>
              <a:endCxn id="75" idx="2"/>
            </xdr:cNvCxnSpPr>
          </xdr:nvCxnSpPr>
          <xdr:spPr bwMode="auto">
            <a:xfrm>
              <a:off x="197166" y="2554816"/>
              <a:ext cx="636556" cy="114197"/>
            </a:xfrm>
            <a:prstGeom prst="straightConnector1">
              <a:avLst/>
            </a:prstGeom>
            <a:noFill/>
            <a:ln w="9525">
              <a:solidFill>
                <a:srgbClr val="FF0000"/>
              </a:solidFill>
              <a:round/>
              <a:headEnd type="arrow" w="med" len="med"/>
              <a:tailEnd type="arrow" w="med" len="med"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cxnSp>
        <xdr:sp macro="" textlink="">
          <xdr:nvSpPr>
            <xdr:cNvPr id="82" name="TextBox 81">
              <a:extLst>
                <a:ext uri="{FF2B5EF4-FFF2-40B4-BE49-F238E27FC236}">
                  <a16:creationId xmlns:a16="http://schemas.microsoft.com/office/drawing/2014/main" id="{A640086A-FE56-BB41-B47F-824FDAA2B108}"/>
                </a:ext>
              </a:extLst>
            </xdr:cNvPr>
            <xdr:cNvSpPr txBox="1"/>
          </xdr:nvSpPr>
          <xdr:spPr>
            <a:xfrm>
              <a:off x="60786" y="2901162"/>
              <a:ext cx="1715202" cy="67247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5pPr>
              <a:lvl6pPr marL="22860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6pPr>
              <a:lvl7pPr marL="27432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7pPr>
              <a:lvl8pPr marL="32004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8pPr>
              <a:lvl9pPr marL="36576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9pPr>
            </a:lstStyle>
            <a:p>
              <a:pPr>
                <a:lnSpc>
                  <a:spcPts val="1700"/>
                </a:lnSpc>
              </a:pPr>
              <a:r>
                <a:rPr lang="en-US" sz="1800">
                  <a:solidFill>
                    <a:srgbClr val="FF0000"/>
                  </a:solidFill>
                </a:rPr>
                <a:t>Snout-Maxillary</a:t>
              </a:r>
            </a:p>
          </xdr:txBody>
        </xdr:sp>
      </xdr:grpSp>
      <xdr:grpSp>
        <xdr:nvGrpSpPr>
          <xdr:cNvPr id="45" name="Group 124">
            <a:extLst>
              <a:ext uri="{FF2B5EF4-FFF2-40B4-BE49-F238E27FC236}">
                <a16:creationId xmlns:a16="http://schemas.microsoft.com/office/drawing/2014/main" id="{DB67264E-F105-1743-B7B6-E39C34F0D493}"/>
              </a:ext>
            </a:extLst>
          </xdr:cNvPr>
          <xdr:cNvGrpSpPr>
            <a:grpSpLocks/>
          </xdr:cNvGrpSpPr>
        </xdr:nvGrpSpPr>
        <xdr:grpSpPr bwMode="auto">
          <a:xfrm>
            <a:off x="3319643" y="127418"/>
            <a:ext cx="5482162" cy="4670136"/>
            <a:chOff x="2944552" y="1105276"/>
            <a:chExt cx="5698931" cy="4854797"/>
          </a:xfrm>
        </xdr:grpSpPr>
        <xdr:grpSp>
          <xdr:nvGrpSpPr>
            <xdr:cNvPr id="46" name="Group 125">
              <a:extLst>
                <a:ext uri="{FF2B5EF4-FFF2-40B4-BE49-F238E27FC236}">
                  <a16:creationId xmlns:a16="http://schemas.microsoft.com/office/drawing/2014/main" id="{DA201D8B-587C-D14B-859F-2AF91F1C2083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807706" y="1105276"/>
              <a:ext cx="4835777" cy="4854797"/>
              <a:chOff x="240252" y="229957"/>
              <a:chExt cx="3473856" cy="3487519"/>
            </a:xfrm>
          </xdr:grpSpPr>
          <xdr:sp macro="" textlink="">
            <xdr:nvSpPr>
              <xdr:cNvPr id="60" name="Freeform 139">
                <a:extLst>
                  <a:ext uri="{FF2B5EF4-FFF2-40B4-BE49-F238E27FC236}">
                    <a16:creationId xmlns:a16="http://schemas.microsoft.com/office/drawing/2014/main" id="{B56478EA-584C-6341-9F2B-19ABC3C15919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501067" y="231461"/>
                <a:ext cx="2208378" cy="1209673"/>
              </a:xfrm>
              <a:custGeom>
                <a:avLst/>
                <a:gdLst>
                  <a:gd name="T0" fmla="*/ 0 w 2206771"/>
                  <a:gd name="T1" fmla="*/ 1172617 h 1207010"/>
                  <a:gd name="T2" fmla="*/ 88020 w 2206771"/>
                  <a:gd name="T3" fmla="*/ 687099 h 1207010"/>
                  <a:gd name="T4" fmla="*/ 343277 w 2206771"/>
                  <a:gd name="T5" fmla="*/ 413442 h 1207010"/>
                  <a:gd name="T6" fmla="*/ 699755 w 2206771"/>
                  <a:gd name="T7" fmla="*/ 232477 h 1207010"/>
                  <a:gd name="T8" fmla="*/ 721760 w 2206771"/>
                  <a:gd name="T9" fmla="*/ 298684 h 1207010"/>
                  <a:gd name="T10" fmla="*/ 1038630 w 2206771"/>
                  <a:gd name="T11" fmla="*/ 135373 h 1207010"/>
                  <a:gd name="T12" fmla="*/ 1157456 w 2206771"/>
                  <a:gd name="T13" fmla="*/ 130959 h 1207010"/>
                  <a:gd name="T14" fmla="*/ 1131050 w 2206771"/>
                  <a:gd name="T15" fmla="*/ 183925 h 1207010"/>
                  <a:gd name="T16" fmla="*/ 1421514 w 2206771"/>
                  <a:gd name="T17" fmla="*/ 64752 h 1207010"/>
                  <a:gd name="T18" fmla="*/ 1531538 w 2206771"/>
                  <a:gd name="T19" fmla="*/ 73580 h 1207010"/>
                  <a:gd name="T20" fmla="*/ 1544741 w 2206771"/>
                  <a:gd name="T21" fmla="*/ 91235 h 1207010"/>
                  <a:gd name="T22" fmla="*/ 1857209 w 2206771"/>
                  <a:gd name="T23" fmla="*/ 29442 h 1207010"/>
                  <a:gd name="T24" fmla="*/ 1901219 w 2206771"/>
                  <a:gd name="T25" fmla="*/ 47097 h 1207010"/>
                  <a:gd name="T26" fmla="*/ 2086061 w 2206771"/>
                  <a:gd name="T27" fmla="*/ 2959 h 1207010"/>
                  <a:gd name="T28" fmla="*/ 2209288 w 2206771"/>
                  <a:gd name="T29" fmla="*/ 20613 h 1207010"/>
                  <a:gd name="T30" fmla="*/ 2130071 w 2206771"/>
                  <a:gd name="T31" fmla="*/ 153028 h 1207010"/>
                  <a:gd name="T32" fmla="*/ 2002442 w 2206771"/>
                  <a:gd name="T33" fmla="*/ 267787 h 1207010"/>
                  <a:gd name="T34" fmla="*/ 1852809 w 2206771"/>
                  <a:gd name="T35" fmla="*/ 347236 h 1207010"/>
                  <a:gd name="T36" fmla="*/ 1755988 w 2206771"/>
                  <a:gd name="T37" fmla="*/ 519374 h 1207010"/>
                  <a:gd name="T38" fmla="*/ 1676770 w 2206771"/>
                  <a:gd name="T39" fmla="*/ 673857 h 1207010"/>
                  <a:gd name="T40" fmla="*/ 1637161 w 2206771"/>
                  <a:gd name="T41" fmla="*/ 854824 h 1207010"/>
                  <a:gd name="T42" fmla="*/ 1615156 w 2206771"/>
                  <a:gd name="T43" fmla="*/ 1049030 h 1207010"/>
                  <a:gd name="T44" fmla="*/ 1601954 w 2206771"/>
                  <a:gd name="T45" fmla="*/ 1141720 h 1207010"/>
                  <a:gd name="T46" fmla="*/ 1566746 w 2206771"/>
                  <a:gd name="T47" fmla="*/ 1212342 h 1207010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60000 65536"/>
                  <a:gd name="T55" fmla="*/ 0 60000 65536"/>
                  <a:gd name="T56" fmla="*/ 0 60000 65536"/>
                  <a:gd name="T57" fmla="*/ 0 60000 65536"/>
                  <a:gd name="T58" fmla="*/ 0 60000 65536"/>
                  <a:gd name="T59" fmla="*/ 0 60000 65536"/>
                  <a:gd name="T60" fmla="*/ 0 60000 65536"/>
                  <a:gd name="T61" fmla="*/ 0 60000 65536"/>
                  <a:gd name="T62" fmla="*/ 0 60000 65536"/>
                  <a:gd name="T63" fmla="*/ 0 60000 65536"/>
                  <a:gd name="T64" fmla="*/ 0 60000 65536"/>
                  <a:gd name="T65" fmla="*/ 0 60000 65536"/>
                  <a:gd name="T66" fmla="*/ 0 60000 65536"/>
                  <a:gd name="T67" fmla="*/ 0 60000 65536"/>
                  <a:gd name="T68" fmla="*/ 0 60000 65536"/>
                  <a:gd name="T69" fmla="*/ 0 60000 65536"/>
                  <a:gd name="T70" fmla="*/ 0 60000 65536"/>
                  <a:gd name="T71" fmla="*/ 0 60000 65536"/>
                </a:gdLst>
                <a:ahLst/>
                <a:cxnLst>
                  <a:cxn ang="T48">
                    <a:pos x="T0" y="T1"/>
                  </a:cxn>
                  <a:cxn ang="T49">
                    <a:pos x="T2" y="T3"/>
                  </a:cxn>
                  <a:cxn ang="T50">
                    <a:pos x="T4" y="T5"/>
                  </a:cxn>
                  <a:cxn ang="T51">
                    <a:pos x="T6" y="T7"/>
                  </a:cxn>
                  <a:cxn ang="T52">
                    <a:pos x="T8" y="T9"/>
                  </a:cxn>
                  <a:cxn ang="T53">
                    <a:pos x="T10" y="T11"/>
                  </a:cxn>
                  <a:cxn ang="T54">
                    <a:pos x="T12" y="T13"/>
                  </a:cxn>
                  <a:cxn ang="T55">
                    <a:pos x="T14" y="T15"/>
                  </a:cxn>
                  <a:cxn ang="T56">
                    <a:pos x="T16" y="T17"/>
                  </a:cxn>
                  <a:cxn ang="T57">
                    <a:pos x="T18" y="T19"/>
                  </a:cxn>
                  <a:cxn ang="T58">
                    <a:pos x="T20" y="T21"/>
                  </a:cxn>
                  <a:cxn ang="T59">
                    <a:pos x="T22" y="T23"/>
                  </a:cxn>
                  <a:cxn ang="T60">
                    <a:pos x="T24" y="T25"/>
                  </a:cxn>
                  <a:cxn ang="T61">
                    <a:pos x="T26" y="T27"/>
                  </a:cxn>
                  <a:cxn ang="T62">
                    <a:pos x="T28" y="T29"/>
                  </a:cxn>
                  <a:cxn ang="T63">
                    <a:pos x="T30" y="T31"/>
                  </a:cxn>
                  <a:cxn ang="T64">
                    <a:pos x="T32" y="T33"/>
                  </a:cxn>
                  <a:cxn ang="T65">
                    <a:pos x="T34" y="T35"/>
                  </a:cxn>
                  <a:cxn ang="T66">
                    <a:pos x="T36" y="T37"/>
                  </a:cxn>
                  <a:cxn ang="T67">
                    <a:pos x="T38" y="T39"/>
                  </a:cxn>
                  <a:cxn ang="T68">
                    <a:pos x="T40" y="T41"/>
                  </a:cxn>
                  <a:cxn ang="T69">
                    <a:pos x="T42" y="T43"/>
                  </a:cxn>
                  <a:cxn ang="T70">
                    <a:pos x="T44" y="T45"/>
                  </a:cxn>
                  <a:cxn ang="T71">
                    <a:pos x="T46" y="T47"/>
                  </a:cxn>
                </a:cxnLst>
                <a:rect l="0" t="0" r="r" b="b"/>
                <a:pathLst>
                  <a:path w="2206771" h="1207010">
                    <a:moveTo>
                      <a:pt x="0" y="1167460"/>
                    </a:moveTo>
                    <a:cubicBezTo>
                      <a:pt x="15381" y="988755"/>
                      <a:pt x="30762" y="810050"/>
                      <a:pt x="87892" y="684077"/>
                    </a:cubicBezTo>
                    <a:cubicBezTo>
                      <a:pt x="145022" y="558104"/>
                      <a:pt x="240970" y="487061"/>
                      <a:pt x="342777" y="411624"/>
                    </a:cubicBezTo>
                    <a:cubicBezTo>
                      <a:pt x="444584" y="336187"/>
                      <a:pt x="635748" y="250496"/>
                      <a:pt x="698737" y="231454"/>
                    </a:cubicBezTo>
                    <a:cubicBezTo>
                      <a:pt x="761726" y="212412"/>
                      <a:pt x="664313" y="313483"/>
                      <a:pt x="720710" y="297370"/>
                    </a:cubicBezTo>
                    <a:cubicBezTo>
                      <a:pt x="777107" y="281257"/>
                      <a:pt x="964609" y="162609"/>
                      <a:pt x="1037119" y="134778"/>
                    </a:cubicBezTo>
                    <a:cubicBezTo>
                      <a:pt x="1109629" y="106947"/>
                      <a:pt x="1140391" y="122327"/>
                      <a:pt x="1155772" y="130383"/>
                    </a:cubicBezTo>
                    <a:cubicBezTo>
                      <a:pt x="1171153" y="138439"/>
                      <a:pt x="1085459" y="194102"/>
                      <a:pt x="1129405" y="183116"/>
                    </a:cubicBezTo>
                    <a:cubicBezTo>
                      <a:pt x="1173351" y="172130"/>
                      <a:pt x="1352795" y="82777"/>
                      <a:pt x="1419446" y="64467"/>
                    </a:cubicBezTo>
                    <a:cubicBezTo>
                      <a:pt x="1486097" y="46157"/>
                      <a:pt x="1508802" y="68862"/>
                      <a:pt x="1529310" y="73256"/>
                    </a:cubicBezTo>
                    <a:cubicBezTo>
                      <a:pt x="1549818" y="77650"/>
                      <a:pt x="1488294" y="98158"/>
                      <a:pt x="1542494" y="90834"/>
                    </a:cubicBezTo>
                    <a:cubicBezTo>
                      <a:pt x="1596694" y="83510"/>
                      <a:pt x="1795181" y="36636"/>
                      <a:pt x="1854508" y="29312"/>
                    </a:cubicBezTo>
                    <a:cubicBezTo>
                      <a:pt x="1913835" y="21988"/>
                      <a:pt x="1860368" y="51284"/>
                      <a:pt x="1898454" y="46890"/>
                    </a:cubicBezTo>
                    <a:cubicBezTo>
                      <a:pt x="1936540" y="42496"/>
                      <a:pt x="2031756" y="7341"/>
                      <a:pt x="2083026" y="2946"/>
                    </a:cubicBezTo>
                    <a:cubicBezTo>
                      <a:pt x="2134296" y="-1449"/>
                      <a:pt x="2198750" y="-4378"/>
                      <a:pt x="2206074" y="20523"/>
                    </a:cubicBezTo>
                    <a:cubicBezTo>
                      <a:pt x="2213398" y="45424"/>
                      <a:pt x="2161396" y="111341"/>
                      <a:pt x="2126972" y="152355"/>
                    </a:cubicBezTo>
                    <a:cubicBezTo>
                      <a:pt x="2092548" y="193369"/>
                      <a:pt x="2045672" y="234383"/>
                      <a:pt x="1999529" y="266609"/>
                    </a:cubicBezTo>
                    <a:cubicBezTo>
                      <a:pt x="1953386" y="298835"/>
                      <a:pt x="1891130" y="303962"/>
                      <a:pt x="1850114" y="345709"/>
                    </a:cubicBezTo>
                    <a:cubicBezTo>
                      <a:pt x="1809098" y="387456"/>
                      <a:pt x="1782730" y="462893"/>
                      <a:pt x="1753433" y="517090"/>
                    </a:cubicBezTo>
                    <a:cubicBezTo>
                      <a:pt x="1724136" y="571287"/>
                      <a:pt x="1694106" y="615232"/>
                      <a:pt x="1674331" y="670894"/>
                    </a:cubicBezTo>
                    <a:cubicBezTo>
                      <a:pt x="1654556" y="726556"/>
                      <a:pt x="1645034" y="788810"/>
                      <a:pt x="1634780" y="851064"/>
                    </a:cubicBezTo>
                    <a:cubicBezTo>
                      <a:pt x="1624526" y="913318"/>
                      <a:pt x="1618666" y="996811"/>
                      <a:pt x="1612807" y="1044417"/>
                    </a:cubicBezTo>
                    <a:cubicBezTo>
                      <a:pt x="1606948" y="1092023"/>
                      <a:pt x="1607680" y="1109600"/>
                      <a:pt x="1599623" y="1136699"/>
                    </a:cubicBezTo>
                    <a:cubicBezTo>
                      <a:pt x="1591566" y="1163798"/>
                      <a:pt x="1578016" y="1185404"/>
                      <a:pt x="1564467" y="1207010"/>
                    </a:cubicBezTo>
                  </a:path>
                </a:pathLst>
              </a:custGeom>
              <a:noFill/>
              <a:ln w="38100" cmpd="sng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=""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  <xdr:txBody>
              <a:bodyPr rtlCol="0"/>
              <a:lstStyle/>
              <a:p>
                <a:pPr algn="ctr"/>
                <a:endParaRPr lang="en-US"/>
              </a:p>
            </xdr:txBody>
          </xdr:sp>
          <xdr:sp macro="" textlink="">
            <xdr:nvSpPr>
              <xdr:cNvPr id="61" name="Freeform 140">
                <a:extLst>
                  <a:ext uri="{FF2B5EF4-FFF2-40B4-BE49-F238E27FC236}">
                    <a16:creationId xmlns:a16="http://schemas.microsoft.com/office/drawing/2014/main" id="{384C0DE9-8416-1643-8802-671F0CDB76EF}"/>
                  </a:ext>
                </a:extLst>
              </xdr:cNvPr>
              <xdr:cNvSpPr>
                <a:spLocks/>
              </xdr:cNvSpPr>
            </xdr:nvSpPr>
            <xdr:spPr bwMode="auto">
              <a:xfrm rot="199851" flipV="1">
                <a:off x="1501067" y="2508493"/>
                <a:ext cx="2208378" cy="1209673"/>
              </a:xfrm>
              <a:custGeom>
                <a:avLst/>
                <a:gdLst>
                  <a:gd name="T0" fmla="*/ 0 w 2206771"/>
                  <a:gd name="T1" fmla="*/ 1172617 h 1207010"/>
                  <a:gd name="T2" fmla="*/ 88020 w 2206771"/>
                  <a:gd name="T3" fmla="*/ 687099 h 1207010"/>
                  <a:gd name="T4" fmla="*/ 343277 w 2206771"/>
                  <a:gd name="T5" fmla="*/ 413442 h 1207010"/>
                  <a:gd name="T6" fmla="*/ 699755 w 2206771"/>
                  <a:gd name="T7" fmla="*/ 232477 h 1207010"/>
                  <a:gd name="T8" fmla="*/ 721760 w 2206771"/>
                  <a:gd name="T9" fmla="*/ 298684 h 1207010"/>
                  <a:gd name="T10" fmla="*/ 1038630 w 2206771"/>
                  <a:gd name="T11" fmla="*/ 135373 h 1207010"/>
                  <a:gd name="T12" fmla="*/ 1157456 w 2206771"/>
                  <a:gd name="T13" fmla="*/ 130959 h 1207010"/>
                  <a:gd name="T14" fmla="*/ 1131050 w 2206771"/>
                  <a:gd name="T15" fmla="*/ 183925 h 1207010"/>
                  <a:gd name="T16" fmla="*/ 1421514 w 2206771"/>
                  <a:gd name="T17" fmla="*/ 64752 h 1207010"/>
                  <a:gd name="T18" fmla="*/ 1531538 w 2206771"/>
                  <a:gd name="T19" fmla="*/ 73580 h 1207010"/>
                  <a:gd name="T20" fmla="*/ 1544741 w 2206771"/>
                  <a:gd name="T21" fmla="*/ 91235 h 1207010"/>
                  <a:gd name="T22" fmla="*/ 1857209 w 2206771"/>
                  <a:gd name="T23" fmla="*/ 29442 h 1207010"/>
                  <a:gd name="T24" fmla="*/ 1901219 w 2206771"/>
                  <a:gd name="T25" fmla="*/ 47097 h 1207010"/>
                  <a:gd name="T26" fmla="*/ 2086061 w 2206771"/>
                  <a:gd name="T27" fmla="*/ 2959 h 1207010"/>
                  <a:gd name="T28" fmla="*/ 2209288 w 2206771"/>
                  <a:gd name="T29" fmla="*/ 20613 h 1207010"/>
                  <a:gd name="T30" fmla="*/ 2130071 w 2206771"/>
                  <a:gd name="T31" fmla="*/ 153028 h 1207010"/>
                  <a:gd name="T32" fmla="*/ 2002442 w 2206771"/>
                  <a:gd name="T33" fmla="*/ 267787 h 1207010"/>
                  <a:gd name="T34" fmla="*/ 1852809 w 2206771"/>
                  <a:gd name="T35" fmla="*/ 347236 h 1207010"/>
                  <a:gd name="T36" fmla="*/ 1755988 w 2206771"/>
                  <a:gd name="T37" fmla="*/ 519374 h 1207010"/>
                  <a:gd name="T38" fmla="*/ 1676770 w 2206771"/>
                  <a:gd name="T39" fmla="*/ 673857 h 1207010"/>
                  <a:gd name="T40" fmla="*/ 1637161 w 2206771"/>
                  <a:gd name="T41" fmla="*/ 854824 h 1207010"/>
                  <a:gd name="T42" fmla="*/ 1615156 w 2206771"/>
                  <a:gd name="T43" fmla="*/ 1049030 h 1207010"/>
                  <a:gd name="T44" fmla="*/ 1601954 w 2206771"/>
                  <a:gd name="T45" fmla="*/ 1141720 h 1207010"/>
                  <a:gd name="T46" fmla="*/ 1566746 w 2206771"/>
                  <a:gd name="T47" fmla="*/ 1212342 h 1207010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60000 65536"/>
                  <a:gd name="T55" fmla="*/ 0 60000 65536"/>
                  <a:gd name="T56" fmla="*/ 0 60000 65536"/>
                  <a:gd name="T57" fmla="*/ 0 60000 65536"/>
                  <a:gd name="T58" fmla="*/ 0 60000 65536"/>
                  <a:gd name="T59" fmla="*/ 0 60000 65536"/>
                  <a:gd name="T60" fmla="*/ 0 60000 65536"/>
                  <a:gd name="T61" fmla="*/ 0 60000 65536"/>
                  <a:gd name="T62" fmla="*/ 0 60000 65536"/>
                  <a:gd name="T63" fmla="*/ 0 60000 65536"/>
                  <a:gd name="T64" fmla="*/ 0 60000 65536"/>
                  <a:gd name="T65" fmla="*/ 0 60000 65536"/>
                  <a:gd name="T66" fmla="*/ 0 60000 65536"/>
                  <a:gd name="T67" fmla="*/ 0 60000 65536"/>
                  <a:gd name="T68" fmla="*/ 0 60000 65536"/>
                  <a:gd name="T69" fmla="*/ 0 60000 65536"/>
                  <a:gd name="T70" fmla="*/ 0 60000 65536"/>
                  <a:gd name="T71" fmla="*/ 0 60000 65536"/>
                </a:gdLst>
                <a:ahLst/>
                <a:cxnLst>
                  <a:cxn ang="T48">
                    <a:pos x="T0" y="T1"/>
                  </a:cxn>
                  <a:cxn ang="T49">
                    <a:pos x="T2" y="T3"/>
                  </a:cxn>
                  <a:cxn ang="T50">
                    <a:pos x="T4" y="T5"/>
                  </a:cxn>
                  <a:cxn ang="T51">
                    <a:pos x="T6" y="T7"/>
                  </a:cxn>
                  <a:cxn ang="T52">
                    <a:pos x="T8" y="T9"/>
                  </a:cxn>
                  <a:cxn ang="T53">
                    <a:pos x="T10" y="T11"/>
                  </a:cxn>
                  <a:cxn ang="T54">
                    <a:pos x="T12" y="T13"/>
                  </a:cxn>
                  <a:cxn ang="T55">
                    <a:pos x="T14" y="T15"/>
                  </a:cxn>
                  <a:cxn ang="T56">
                    <a:pos x="T16" y="T17"/>
                  </a:cxn>
                  <a:cxn ang="T57">
                    <a:pos x="T18" y="T19"/>
                  </a:cxn>
                  <a:cxn ang="T58">
                    <a:pos x="T20" y="T21"/>
                  </a:cxn>
                  <a:cxn ang="T59">
                    <a:pos x="T22" y="T23"/>
                  </a:cxn>
                  <a:cxn ang="T60">
                    <a:pos x="T24" y="T25"/>
                  </a:cxn>
                  <a:cxn ang="T61">
                    <a:pos x="T26" y="T27"/>
                  </a:cxn>
                  <a:cxn ang="T62">
                    <a:pos x="T28" y="T29"/>
                  </a:cxn>
                  <a:cxn ang="T63">
                    <a:pos x="T30" y="T31"/>
                  </a:cxn>
                  <a:cxn ang="T64">
                    <a:pos x="T32" y="T33"/>
                  </a:cxn>
                  <a:cxn ang="T65">
                    <a:pos x="T34" y="T35"/>
                  </a:cxn>
                  <a:cxn ang="T66">
                    <a:pos x="T36" y="T37"/>
                  </a:cxn>
                  <a:cxn ang="T67">
                    <a:pos x="T38" y="T39"/>
                  </a:cxn>
                  <a:cxn ang="T68">
                    <a:pos x="T40" y="T41"/>
                  </a:cxn>
                  <a:cxn ang="T69">
                    <a:pos x="T42" y="T43"/>
                  </a:cxn>
                  <a:cxn ang="T70">
                    <a:pos x="T44" y="T45"/>
                  </a:cxn>
                  <a:cxn ang="T71">
                    <a:pos x="T46" y="T47"/>
                  </a:cxn>
                </a:cxnLst>
                <a:rect l="0" t="0" r="r" b="b"/>
                <a:pathLst>
                  <a:path w="2206771" h="1207010">
                    <a:moveTo>
                      <a:pt x="0" y="1167460"/>
                    </a:moveTo>
                    <a:cubicBezTo>
                      <a:pt x="15381" y="988755"/>
                      <a:pt x="30762" y="810050"/>
                      <a:pt x="87892" y="684077"/>
                    </a:cubicBezTo>
                    <a:cubicBezTo>
                      <a:pt x="145022" y="558104"/>
                      <a:pt x="240970" y="487061"/>
                      <a:pt x="342777" y="411624"/>
                    </a:cubicBezTo>
                    <a:cubicBezTo>
                      <a:pt x="444584" y="336187"/>
                      <a:pt x="635748" y="250496"/>
                      <a:pt x="698737" y="231454"/>
                    </a:cubicBezTo>
                    <a:cubicBezTo>
                      <a:pt x="761726" y="212412"/>
                      <a:pt x="664313" y="313483"/>
                      <a:pt x="720710" y="297370"/>
                    </a:cubicBezTo>
                    <a:cubicBezTo>
                      <a:pt x="777107" y="281257"/>
                      <a:pt x="964609" y="162609"/>
                      <a:pt x="1037119" y="134778"/>
                    </a:cubicBezTo>
                    <a:cubicBezTo>
                      <a:pt x="1109629" y="106947"/>
                      <a:pt x="1140391" y="122327"/>
                      <a:pt x="1155772" y="130383"/>
                    </a:cubicBezTo>
                    <a:cubicBezTo>
                      <a:pt x="1171153" y="138439"/>
                      <a:pt x="1085459" y="194102"/>
                      <a:pt x="1129405" y="183116"/>
                    </a:cubicBezTo>
                    <a:cubicBezTo>
                      <a:pt x="1173351" y="172130"/>
                      <a:pt x="1352795" y="82777"/>
                      <a:pt x="1419446" y="64467"/>
                    </a:cubicBezTo>
                    <a:cubicBezTo>
                      <a:pt x="1486097" y="46157"/>
                      <a:pt x="1508802" y="68862"/>
                      <a:pt x="1529310" y="73256"/>
                    </a:cubicBezTo>
                    <a:cubicBezTo>
                      <a:pt x="1549818" y="77650"/>
                      <a:pt x="1488294" y="98158"/>
                      <a:pt x="1542494" y="90834"/>
                    </a:cubicBezTo>
                    <a:cubicBezTo>
                      <a:pt x="1596694" y="83510"/>
                      <a:pt x="1795181" y="36636"/>
                      <a:pt x="1854508" y="29312"/>
                    </a:cubicBezTo>
                    <a:cubicBezTo>
                      <a:pt x="1913835" y="21988"/>
                      <a:pt x="1860368" y="51284"/>
                      <a:pt x="1898454" y="46890"/>
                    </a:cubicBezTo>
                    <a:cubicBezTo>
                      <a:pt x="1936540" y="42496"/>
                      <a:pt x="2031756" y="7341"/>
                      <a:pt x="2083026" y="2946"/>
                    </a:cubicBezTo>
                    <a:cubicBezTo>
                      <a:pt x="2134296" y="-1449"/>
                      <a:pt x="2198750" y="-4378"/>
                      <a:pt x="2206074" y="20523"/>
                    </a:cubicBezTo>
                    <a:cubicBezTo>
                      <a:pt x="2213398" y="45424"/>
                      <a:pt x="2161396" y="111341"/>
                      <a:pt x="2126972" y="152355"/>
                    </a:cubicBezTo>
                    <a:cubicBezTo>
                      <a:pt x="2092548" y="193369"/>
                      <a:pt x="2045672" y="234383"/>
                      <a:pt x="1999529" y="266609"/>
                    </a:cubicBezTo>
                    <a:cubicBezTo>
                      <a:pt x="1953386" y="298835"/>
                      <a:pt x="1891130" y="303962"/>
                      <a:pt x="1850114" y="345709"/>
                    </a:cubicBezTo>
                    <a:cubicBezTo>
                      <a:pt x="1809098" y="387456"/>
                      <a:pt x="1782730" y="462893"/>
                      <a:pt x="1753433" y="517090"/>
                    </a:cubicBezTo>
                    <a:cubicBezTo>
                      <a:pt x="1724136" y="571287"/>
                      <a:pt x="1694106" y="615232"/>
                      <a:pt x="1674331" y="670894"/>
                    </a:cubicBezTo>
                    <a:cubicBezTo>
                      <a:pt x="1654556" y="726556"/>
                      <a:pt x="1645034" y="788810"/>
                      <a:pt x="1634780" y="851064"/>
                    </a:cubicBezTo>
                    <a:cubicBezTo>
                      <a:pt x="1624526" y="913318"/>
                      <a:pt x="1618666" y="996811"/>
                      <a:pt x="1612807" y="1044417"/>
                    </a:cubicBezTo>
                    <a:cubicBezTo>
                      <a:pt x="1606948" y="1092023"/>
                      <a:pt x="1607680" y="1109600"/>
                      <a:pt x="1599623" y="1136699"/>
                    </a:cubicBezTo>
                    <a:cubicBezTo>
                      <a:pt x="1591566" y="1163798"/>
                      <a:pt x="1578016" y="1185404"/>
                      <a:pt x="1564467" y="1207010"/>
                    </a:cubicBezTo>
                  </a:path>
                </a:pathLst>
              </a:custGeom>
              <a:noFill/>
              <a:ln w="38100" cmpd="sng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=""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  <xdr:txBody>
              <a:bodyPr rtlCol="0"/>
              <a:lstStyle/>
              <a:p>
                <a:pPr algn="ctr"/>
                <a:endParaRPr lang="en-US"/>
              </a:p>
            </xdr:txBody>
          </xdr:sp>
          <xdr:sp macro="" textlink="">
            <xdr:nvSpPr>
              <xdr:cNvPr id="62" name="Freeform 141">
                <a:extLst>
                  <a:ext uri="{FF2B5EF4-FFF2-40B4-BE49-F238E27FC236}">
                    <a16:creationId xmlns:a16="http://schemas.microsoft.com/office/drawing/2014/main" id="{C37430E6-5803-E04C-A3A2-C37143609AFD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67001" y="2143812"/>
                <a:ext cx="350687" cy="177893"/>
              </a:xfrm>
              <a:custGeom>
                <a:avLst/>
                <a:gdLst>
                  <a:gd name="T0" fmla="*/ 7896 w 352089"/>
                  <a:gd name="T1" fmla="*/ 8019 h 176407"/>
                  <a:gd name="T2" fmla="*/ 268577 w 352089"/>
                  <a:gd name="T3" fmla="*/ 22863 h 176407"/>
                  <a:gd name="T4" fmla="*/ 348230 w 352089"/>
                  <a:gd name="T5" fmla="*/ 104507 h 176407"/>
                  <a:gd name="T6" fmla="*/ 225130 w 352089"/>
                  <a:gd name="T7" fmla="*/ 178729 h 176407"/>
                  <a:gd name="T8" fmla="*/ 80309 w 352089"/>
                  <a:gd name="T9" fmla="*/ 134196 h 176407"/>
                  <a:gd name="T10" fmla="*/ 7896 w 352089"/>
                  <a:gd name="T11" fmla="*/ 8019 h 176407"/>
                  <a:gd name="T12" fmla="*/ 0 60000 65536"/>
                  <a:gd name="T13" fmla="*/ 0 60000 65536"/>
                  <a:gd name="T14" fmla="*/ 0 60000 65536"/>
                  <a:gd name="T15" fmla="*/ 0 60000 65536"/>
                  <a:gd name="T16" fmla="*/ 0 60000 65536"/>
                  <a:gd name="T17" fmla="*/ 0 60000 65536"/>
                </a:gdLst>
                <a:ahLst/>
                <a:cxnLst>
                  <a:cxn ang="T12">
                    <a:pos x="T0" y="T1"/>
                  </a:cxn>
                  <a:cxn ang="T13">
                    <a:pos x="T2" y="T3"/>
                  </a:cxn>
                  <a:cxn ang="T14">
                    <a:pos x="T4" y="T5"/>
                  </a:cxn>
                  <a:cxn ang="T15">
                    <a:pos x="T6" y="T7"/>
                  </a:cxn>
                  <a:cxn ang="T16">
                    <a:pos x="T8" y="T9"/>
                  </a:cxn>
                  <a:cxn ang="T17">
                    <a:pos x="T10" y="T11"/>
                  </a:cxn>
                </a:cxnLst>
                <a:rect l="0" t="0" r="r" b="b"/>
                <a:pathLst>
                  <a:path w="352089" h="176407">
                    <a:moveTo>
                      <a:pt x="7960" y="7886"/>
                    </a:moveTo>
                    <a:cubicBezTo>
                      <a:pt x="39590" y="-10361"/>
                      <a:pt x="213552" y="6669"/>
                      <a:pt x="270729" y="22483"/>
                    </a:cubicBezTo>
                    <a:cubicBezTo>
                      <a:pt x="327906" y="38297"/>
                      <a:pt x="358319" y="77223"/>
                      <a:pt x="351020" y="102768"/>
                    </a:cubicBezTo>
                    <a:cubicBezTo>
                      <a:pt x="343721" y="128313"/>
                      <a:pt x="271945" y="170889"/>
                      <a:pt x="226934" y="175755"/>
                    </a:cubicBezTo>
                    <a:cubicBezTo>
                      <a:pt x="181923" y="180621"/>
                      <a:pt x="115015" y="157508"/>
                      <a:pt x="80952" y="131963"/>
                    </a:cubicBezTo>
                    <a:cubicBezTo>
                      <a:pt x="46889" y="106418"/>
                      <a:pt x="-23670" y="26133"/>
                      <a:pt x="7960" y="7886"/>
                    </a:cubicBezTo>
                    <a:close/>
                  </a:path>
                </a:pathLst>
              </a:custGeom>
              <a:noFill/>
              <a:ln w="38100" cmpd="sng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=""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  <xdr:txBody>
              <a:bodyPr rtlCol="0"/>
              <a:lstStyle/>
              <a:p>
                <a:pPr algn="ctr"/>
                <a:endParaRPr lang="en-US"/>
              </a:p>
            </xdr:txBody>
          </xdr:sp>
          <xdr:sp macro="" textlink="">
            <xdr:nvSpPr>
              <xdr:cNvPr id="63" name="Freeform 142">
                <a:extLst>
                  <a:ext uri="{FF2B5EF4-FFF2-40B4-BE49-F238E27FC236}">
                    <a16:creationId xmlns:a16="http://schemas.microsoft.com/office/drawing/2014/main" id="{6B7682C4-2B28-1F4D-9C85-559EDED6158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76480" y="2161601"/>
                <a:ext cx="284340" cy="142314"/>
              </a:xfrm>
              <a:custGeom>
                <a:avLst/>
                <a:gdLst>
                  <a:gd name="T0" fmla="*/ 1056 w 287580"/>
                  <a:gd name="T1" fmla="*/ 3026 h 142626"/>
                  <a:gd name="T2" fmla="*/ 136632 w 287580"/>
                  <a:gd name="T3" fmla="*/ 32094 h 142626"/>
                  <a:gd name="T4" fmla="*/ 279345 w 287580"/>
                  <a:gd name="T5" fmla="*/ 119294 h 142626"/>
                  <a:gd name="T6" fmla="*/ 207988 w 287580"/>
                  <a:gd name="T7" fmla="*/ 141095 h 142626"/>
                  <a:gd name="T8" fmla="*/ 79548 w 287580"/>
                  <a:gd name="T9" fmla="*/ 97494 h 142626"/>
                  <a:gd name="T10" fmla="*/ 1056 w 287580"/>
                  <a:gd name="T11" fmla="*/ 3026 h 142626"/>
                  <a:gd name="T12" fmla="*/ 0 60000 65536"/>
                  <a:gd name="T13" fmla="*/ 0 60000 65536"/>
                  <a:gd name="T14" fmla="*/ 0 60000 65536"/>
                  <a:gd name="T15" fmla="*/ 0 60000 65536"/>
                  <a:gd name="T16" fmla="*/ 0 60000 65536"/>
                  <a:gd name="T17" fmla="*/ 0 60000 65536"/>
                </a:gdLst>
                <a:ahLst/>
                <a:cxnLst>
                  <a:cxn ang="T12">
                    <a:pos x="T0" y="T1"/>
                  </a:cxn>
                  <a:cxn ang="T13">
                    <a:pos x="T2" y="T3"/>
                  </a:cxn>
                  <a:cxn ang="T14">
                    <a:pos x="T4" y="T5"/>
                  </a:cxn>
                  <a:cxn ang="T15">
                    <a:pos x="T6" y="T7"/>
                  </a:cxn>
                  <a:cxn ang="T16">
                    <a:pos x="T8" y="T9"/>
                  </a:cxn>
                  <a:cxn ang="T17">
                    <a:pos x="T10" y="T11"/>
                  </a:cxn>
                </a:cxnLst>
                <a:rect l="0" t="0" r="r" b="b"/>
                <a:pathLst>
                  <a:path w="287580" h="142626">
                    <a:moveTo>
                      <a:pt x="1080" y="3040"/>
                    </a:moveTo>
                    <a:cubicBezTo>
                      <a:pt x="10812" y="-7908"/>
                      <a:pt x="92319" y="12772"/>
                      <a:pt x="139764" y="32235"/>
                    </a:cubicBezTo>
                    <a:cubicBezTo>
                      <a:pt x="187209" y="51698"/>
                      <a:pt x="273582" y="101572"/>
                      <a:pt x="285747" y="119818"/>
                    </a:cubicBezTo>
                    <a:cubicBezTo>
                      <a:pt x="297912" y="138064"/>
                      <a:pt x="246818" y="145363"/>
                      <a:pt x="212755" y="141714"/>
                    </a:cubicBezTo>
                    <a:cubicBezTo>
                      <a:pt x="178692" y="138065"/>
                      <a:pt x="113000" y="118601"/>
                      <a:pt x="81371" y="97922"/>
                    </a:cubicBezTo>
                    <a:cubicBezTo>
                      <a:pt x="49742" y="77243"/>
                      <a:pt x="-8652" y="13988"/>
                      <a:pt x="1080" y="3040"/>
                    </a:cubicBezTo>
                    <a:close/>
                  </a:path>
                </a:pathLst>
              </a:custGeom>
              <a:solidFill>
                <a:srgbClr val="000000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  <xdr:txBody>
              <a:bodyPr rtlCol="0"/>
              <a:lstStyle/>
              <a:p>
                <a:pPr algn="ctr"/>
                <a:endParaRPr lang="en-US"/>
              </a:p>
            </xdr:txBody>
          </xdr:sp>
          <xdr:sp macro="" textlink="">
            <xdr:nvSpPr>
              <xdr:cNvPr id="64" name="Freeform 143">
                <a:extLst>
                  <a:ext uri="{FF2B5EF4-FFF2-40B4-BE49-F238E27FC236}">
                    <a16:creationId xmlns:a16="http://schemas.microsoft.com/office/drawing/2014/main" id="{B719D56E-3F32-A24A-8EF5-AF75A525737C}"/>
                  </a:ext>
                </a:extLst>
              </xdr:cNvPr>
              <xdr:cNvSpPr>
                <a:spLocks/>
              </xdr:cNvSpPr>
            </xdr:nvSpPr>
            <xdr:spPr bwMode="auto">
              <a:xfrm flipV="1">
                <a:off x="761782" y="1530081"/>
                <a:ext cx="350687" cy="168998"/>
              </a:xfrm>
              <a:custGeom>
                <a:avLst/>
                <a:gdLst>
                  <a:gd name="T0" fmla="*/ 7896 w 352089"/>
                  <a:gd name="T1" fmla="*/ 7238 h 176407"/>
                  <a:gd name="T2" fmla="*/ 268577 w 352089"/>
                  <a:gd name="T3" fmla="*/ 20634 h 176407"/>
                  <a:gd name="T4" fmla="*/ 348230 w 352089"/>
                  <a:gd name="T5" fmla="*/ 94317 h 176407"/>
                  <a:gd name="T6" fmla="*/ 225130 w 352089"/>
                  <a:gd name="T7" fmla="*/ 161301 h 176407"/>
                  <a:gd name="T8" fmla="*/ 80309 w 352089"/>
                  <a:gd name="T9" fmla="*/ 121111 h 176407"/>
                  <a:gd name="T10" fmla="*/ 7896 w 352089"/>
                  <a:gd name="T11" fmla="*/ 7238 h 176407"/>
                  <a:gd name="T12" fmla="*/ 0 60000 65536"/>
                  <a:gd name="T13" fmla="*/ 0 60000 65536"/>
                  <a:gd name="T14" fmla="*/ 0 60000 65536"/>
                  <a:gd name="T15" fmla="*/ 0 60000 65536"/>
                  <a:gd name="T16" fmla="*/ 0 60000 65536"/>
                  <a:gd name="T17" fmla="*/ 0 60000 65536"/>
                </a:gdLst>
                <a:ahLst/>
                <a:cxnLst>
                  <a:cxn ang="T12">
                    <a:pos x="T0" y="T1"/>
                  </a:cxn>
                  <a:cxn ang="T13">
                    <a:pos x="T2" y="T3"/>
                  </a:cxn>
                  <a:cxn ang="T14">
                    <a:pos x="T4" y="T5"/>
                  </a:cxn>
                  <a:cxn ang="T15">
                    <a:pos x="T6" y="T7"/>
                  </a:cxn>
                  <a:cxn ang="T16">
                    <a:pos x="T8" y="T9"/>
                  </a:cxn>
                  <a:cxn ang="T17">
                    <a:pos x="T10" y="T11"/>
                  </a:cxn>
                </a:cxnLst>
                <a:rect l="0" t="0" r="r" b="b"/>
                <a:pathLst>
                  <a:path w="352089" h="176407">
                    <a:moveTo>
                      <a:pt x="7960" y="7886"/>
                    </a:moveTo>
                    <a:cubicBezTo>
                      <a:pt x="39590" y="-10361"/>
                      <a:pt x="213552" y="6669"/>
                      <a:pt x="270729" y="22483"/>
                    </a:cubicBezTo>
                    <a:cubicBezTo>
                      <a:pt x="327906" y="38297"/>
                      <a:pt x="358319" y="77223"/>
                      <a:pt x="351020" y="102768"/>
                    </a:cubicBezTo>
                    <a:cubicBezTo>
                      <a:pt x="343721" y="128313"/>
                      <a:pt x="271945" y="170889"/>
                      <a:pt x="226934" y="175755"/>
                    </a:cubicBezTo>
                    <a:cubicBezTo>
                      <a:pt x="181923" y="180621"/>
                      <a:pt x="115015" y="157508"/>
                      <a:pt x="80952" y="131963"/>
                    </a:cubicBezTo>
                    <a:cubicBezTo>
                      <a:pt x="46889" y="106418"/>
                      <a:pt x="-23670" y="26133"/>
                      <a:pt x="7960" y="7886"/>
                    </a:cubicBezTo>
                    <a:close/>
                  </a:path>
                </a:pathLst>
              </a:custGeom>
              <a:noFill/>
              <a:ln w="38100" cmpd="sng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=""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  <xdr:txBody>
              <a:bodyPr rtlCol="0"/>
              <a:lstStyle/>
              <a:p>
                <a:pPr algn="ctr"/>
                <a:endParaRPr lang="en-US"/>
              </a:p>
            </xdr:txBody>
          </xdr:sp>
          <xdr:sp macro="" textlink="">
            <xdr:nvSpPr>
              <xdr:cNvPr id="65" name="Freeform 144">
                <a:extLst>
                  <a:ext uri="{FF2B5EF4-FFF2-40B4-BE49-F238E27FC236}">
                    <a16:creationId xmlns:a16="http://schemas.microsoft.com/office/drawing/2014/main" id="{116EA4E6-A559-054F-8BFA-D025A756CFC1}"/>
                  </a:ext>
                </a:extLst>
              </xdr:cNvPr>
              <xdr:cNvSpPr>
                <a:spLocks/>
              </xdr:cNvSpPr>
            </xdr:nvSpPr>
            <xdr:spPr bwMode="auto">
              <a:xfrm flipV="1">
                <a:off x="771260" y="1547870"/>
                <a:ext cx="284340" cy="142314"/>
              </a:xfrm>
              <a:custGeom>
                <a:avLst/>
                <a:gdLst>
                  <a:gd name="T0" fmla="*/ 1056 w 287580"/>
                  <a:gd name="T1" fmla="*/ 3026 h 142626"/>
                  <a:gd name="T2" fmla="*/ 136632 w 287580"/>
                  <a:gd name="T3" fmla="*/ 32094 h 142626"/>
                  <a:gd name="T4" fmla="*/ 279345 w 287580"/>
                  <a:gd name="T5" fmla="*/ 119294 h 142626"/>
                  <a:gd name="T6" fmla="*/ 207988 w 287580"/>
                  <a:gd name="T7" fmla="*/ 141095 h 142626"/>
                  <a:gd name="T8" fmla="*/ 79548 w 287580"/>
                  <a:gd name="T9" fmla="*/ 97494 h 142626"/>
                  <a:gd name="T10" fmla="*/ 1056 w 287580"/>
                  <a:gd name="T11" fmla="*/ 3026 h 142626"/>
                  <a:gd name="T12" fmla="*/ 0 60000 65536"/>
                  <a:gd name="T13" fmla="*/ 0 60000 65536"/>
                  <a:gd name="T14" fmla="*/ 0 60000 65536"/>
                  <a:gd name="T15" fmla="*/ 0 60000 65536"/>
                  <a:gd name="T16" fmla="*/ 0 60000 65536"/>
                  <a:gd name="T17" fmla="*/ 0 60000 65536"/>
                </a:gdLst>
                <a:ahLst/>
                <a:cxnLst>
                  <a:cxn ang="T12">
                    <a:pos x="T0" y="T1"/>
                  </a:cxn>
                  <a:cxn ang="T13">
                    <a:pos x="T2" y="T3"/>
                  </a:cxn>
                  <a:cxn ang="T14">
                    <a:pos x="T4" y="T5"/>
                  </a:cxn>
                  <a:cxn ang="T15">
                    <a:pos x="T6" y="T7"/>
                  </a:cxn>
                  <a:cxn ang="T16">
                    <a:pos x="T8" y="T9"/>
                  </a:cxn>
                  <a:cxn ang="T17">
                    <a:pos x="T10" y="T11"/>
                  </a:cxn>
                </a:cxnLst>
                <a:rect l="0" t="0" r="r" b="b"/>
                <a:pathLst>
                  <a:path w="287580" h="142626">
                    <a:moveTo>
                      <a:pt x="1080" y="3040"/>
                    </a:moveTo>
                    <a:cubicBezTo>
                      <a:pt x="10812" y="-7908"/>
                      <a:pt x="92319" y="12772"/>
                      <a:pt x="139764" y="32235"/>
                    </a:cubicBezTo>
                    <a:cubicBezTo>
                      <a:pt x="187209" y="51698"/>
                      <a:pt x="273582" y="101572"/>
                      <a:pt x="285747" y="119818"/>
                    </a:cubicBezTo>
                    <a:cubicBezTo>
                      <a:pt x="297912" y="138064"/>
                      <a:pt x="246818" y="145363"/>
                      <a:pt x="212755" y="141714"/>
                    </a:cubicBezTo>
                    <a:cubicBezTo>
                      <a:pt x="178692" y="138065"/>
                      <a:pt x="113000" y="118601"/>
                      <a:pt x="81371" y="97922"/>
                    </a:cubicBezTo>
                    <a:cubicBezTo>
                      <a:pt x="49742" y="77243"/>
                      <a:pt x="-8652" y="13988"/>
                      <a:pt x="1080" y="3040"/>
                    </a:cubicBezTo>
                    <a:close/>
                  </a:path>
                </a:pathLst>
              </a:custGeom>
              <a:solidFill>
                <a:srgbClr val="000000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  <xdr:txBody>
              <a:bodyPr rtlCol="0"/>
              <a:lstStyle/>
              <a:p>
                <a:pPr algn="ctr"/>
                <a:endParaRPr lang="en-US"/>
              </a:p>
            </xdr:txBody>
          </xdr:sp>
          <xdr:sp macro="" textlink="">
            <xdr:nvSpPr>
              <xdr:cNvPr id="66" name="Oval 145">
                <a:extLst>
                  <a:ext uri="{FF2B5EF4-FFF2-40B4-BE49-F238E27FC236}">
                    <a16:creationId xmlns:a16="http://schemas.microsoft.com/office/drawing/2014/main" id="{B0032A46-CE70-A841-9F7F-9C5C02A43D04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34309" y="2019586"/>
                <a:ext cx="47390" cy="47461"/>
              </a:xfrm>
              <a:prstGeom prst="ellipse">
                <a:avLst/>
              </a:prstGeom>
              <a:solidFill>
                <a:srgbClr val="000000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  <xdr:txBody>
              <a:bodyPr rtlCol="0"/>
              <a:lstStyle/>
              <a:p>
                <a:pPr algn="ctr"/>
                <a:endParaRPr lang="en-US"/>
              </a:p>
            </xdr:txBody>
          </xdr:sp>
          <xdr:sp macro="" textlink="">
            <xdr:nvSpPr>
              <xdr:cNvPr id="67" name="Oval 146">
                <a:extLst>
                  <a:ext uri="{FF2B5EF4-FFF2-40B4-BE49-F238E27FC236}">
                    <a16:creationId xmlns:a16="http://schemas.microsoft.com/office/drawing/2014/main" id="{1C1F6A89-2BC5-7A40-8144-8967CD19A2E9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3705" y="2000602"/>
                <a:ext cx="47390" cy="47461"/>
              </a:xfrm>
              <a:prstGeom prst="ellipse">
                <a:avLst/>
              </a:prstGeom>
              <a:solidFill>
                <a:srgbClr val="000000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  <xdr:txBody>
              <a:bodyPr rtlCol="0"/>
              <a:lstStyle/>
              <a:p>
                <a:pPr algn="ctr"/>
                <a:endParaRPr lang="en-US"/>
              </a:p>
            </xdr:txBody>
          </xdr:sp>
          <xdr:sp macro="" textlink="">
            <xdr:nvSpPr>
              <xdr:cNvPr id="68" name="Oval 147">
                <a:extLst>
                  <a:ext uri="{FF2B5EF4-FFF2-40B4-BE49-F238E27FC236}">
                    <a16:creationId xmlns:a16="http://schemas.microsoft.com/office/drawing/2014/main" id="{754473A1-5845-5F4C-9E39-5B9BAD1A991F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3705" y="1782280"/>
                <a:ext cx="47390" cy="56953"/>
              </a:xfrm>
              <a:prstGeom prst="ellipse">
                <a:avLst/>
              </a:prstGeom>
              <a:solidFill>
                <a:srgbClr val="000000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  <xdr:txBody>
              <a:bodyPr rtlCol="0"/>
              <a:lstStyle/>
              <a:p>
                <a:pPr algn="ctr"/>
                <a:endParaRPr lang="en-US"/>
              </a:p>
            </xdr:txBody>
          </xdr:sp>
          <xdr:sp macro="" textlink="">
            <xdr:nvSpPr>
              <xdr:cNvPr id="69" name="Oval 148">
                <a:extLst>
                  <a:ext uri="{FF2B5EF4-FFF2-40B4-BE49-F238E27FC236}">
                    <a16:creationId xmlns:a16="http://schemas.microsoft.com/office/drawing/2014/main" id="{9AD838E4-EABC-3B42-999B-B91A2EF903D4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62743" y="1734819"/>
                <a:ext cx="47390" cy="47461"/>
              </a:xfrm>
              <a:prstGeom prst="ellipse">
                <a:avLst/>
              </a:prstGeom>
              <a:solidFill>
                <a:srgbClr val="000000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  <xdr:txBody>
              <a:bodyPr rtlCol="0"/>
              <a:lstStyle/>
              <a:p>
                <a:pPr algn="ctr"/>
                <a:endParaRPr lang="en-US"/>
              </a:p>
            </xdr:txBody>
          </xdr:sp>
          <xdr:sp macro="" textlink="">
            <xdr:nvSpPr>
              <xdr:cNvPr id="70" name="Freeform 149">
                <a:extLst>
                  <a:ext uri="{FF2B5EF4-FFF2-40B4-BE49-F238E27FC236}">
                    <a16:creationId xmlns:a16="http://schemas.microsoft.com/office/drawing/2014/main" id="{D66E03BA-55C1-DC42-AB6B-C09F74FD32A7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40491" y="1369977"/>
                <a:ext cx="3032965" cy="1191884"/>
              </a:xfrm>
              <a:custGeom>
                <a:avLst/>
                <a:gdLst>
                  <a:gd name="T0" fmla="*/ 3010449 w 3041969"/>
                  <a:gd name="T1" fmla="*/ 1192769 h 1191000"/>
                  <a:gd name="T2" fmla="*/ 2374132 w 3041969"/>
                  <a:gd name="T3" fmla="*/ 1151851 h 1191000"/>
                  <a:gd name="T4" fmla="*/ 1626121 w 3041969"/>
                  <a:gd name="T5" fmla="*/ 1117753 h 1191000"/>
                  <a:gd name="T6" fmla="*/ 1145497 w 3041969"/>
                  <a:gd name="T7" fmla="*/ 1117753 h 1191000"/>
                  <a:gd name="T8" fmla="*/ 597181 w 3041969"/>
                  <a:gd name="T9" fmla="*/ 998411 h 1191000"/>
                  <a:gd name="T10" fmla="*/ 411024 w 3041969"/>
                  <a:gd name="T11" fmla="*/ 848379 h 1191000"/>
                  <a:gd name="T12" fmla="*/ 52249 w 3041969"/>
                  <a:gd name="T13" fmla="*/ 688118 h 1191000"/>
                  <a:gd name="T14" fmla="*/ 8249 w 3041969"/>
                  <a:gd name="T15" fmla="*/ 565366 h 1191000"/>
                  <a:gd name="T16" fmla="*/ 113174 w 3041969"/>
                  <a:gd name="T17" fmla="*/ 381238 h 1191000"/>
                  <a:gd name="T18" fmla="*/ 336562 w 3041969"/>
                  <a:gd name="T19" fmla="*/ 268713 h 1191000"/>
                  <a:gd name="T20" fmla="*/ 597181 w 3041969"/>
                  <a:gd name="T21" fmla="*/ 145961 h 1191000"/>
                  <a:gd name="T22" fmla="*/ 939032 w 3041969"/>
                  <a:gd name="T23" fmla="*/ 6160 h 1191000"/>
                  <a:gd name="T24" fmla="*/ 1294423 w 3041969"/>
                  <a:gd name="T25" fmla="*/ 26619 h 1191000"/>
                  <a:gd name="T26" fmla="*/ 1940894 w 3041969"/>
                  <a:gd name="T27" fmla="*/ 43666 h 1191000"/>
                  <a:gd name="T28" fmla="*/ 2787061 w 3041969"/>
                  <a:gd name="T29" fmla="*/ 70946 h 1191000"/>
                  <a:gd name="T30" fmla="*/ 3023988 w 3041969"/>
                  <a:gd name="T31" fmla="*/ 60716 h 1191000"/>
                  <a:gd name="T32" fmla="*/ 0 60000 65536"/>
                  <a:gd name="T33" fmla="*/ 0 60000 65536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</a:gdLst>
                <a:ahLst/>
                <a:cxnLst>
                  <a:cxn ang="T32">
                    <a:pos x="T0" y="T1"/>
                  </a:cxn>
                  <a:cxn ang="T33">
                    <a:pos x="T2" y="T3"/>
                  </a:cxn>
                  <a:cxn ang="T34">
                    <a:pos x="T4" y="T5"/>
                  </a:cxn>
                  <a:cxn ang="T35">
                    <a:pos x="T6" y="T7"/>
                  </a:cxn>
                  <a:cxn ang="T36">
                    <a:pos x="T8" y="T9"/>
                  </a:cxn>
                  <a:cxn ang="T37">
                    <a:pos x="T10" y="T11"/>
                  </a:cxn>
                  <a:cxn ang="T38">
                    <a:pos x="T12" y="T13"/>
                  </a:cxn>
                  <a:cxn ang="T39">
                    <a:pos x="T14" y="T15"/>
                  </a:cxn>
                  <a:cxn ang="T40">
                    <a:pos x="T16" y="T17"/>
                  </a:cxn>
                  <a:cxn ang="T41">
                    <a:pos x="T18" y="T19"/>
                  </a:cxn>
                  <a:cxn ang="T42">
                    <a:pos x="T20" y="T21"/>
                  </a:cxn>
                  <a:cxn ang="T43">
                    <a:pos x="T22" y="T23"/>
                  </a:cxn>
                  <a:cxn ang="T44">
                    <a:pos x="T24" y="T25"/>
                  </a:cxn>
                  <a:cxn ang="T45">
                    <a:pos x="T26" y="T27"/>
                  </a:cxn>
                  <a:cxn ang="T46">
                    <a:pos x="T28" y="T29"/>
                  </a:cxn>
                  <a:cxn ang="T47">
                    <a:pos x="T30" y="T31"/>
                  </a:cxn>
                </a:cxnLst>
                <a:rect l="0" t="0" r="r" b="b"/>
                <a:pathLst>
                  <a:path w="3041969" h="1191000">
                    <a:moveTo>
                      <a:pt x="3028350" y="1191000"/>
                    </a:moveTo>
                    <a:lnTo>
                      <a:pt x="2388249" y="1150143"/>
                    </a:lnTo>
                    <a:lnTo>
                      <a:pt x="1635790" y="1116096"/>
                    </a:lnTo>
                    <a:cubicBezTo>
                      <a:pt x="1429800" y="1110422"/>
                      <a:pt x="1324819" y="1135957"/>
                      <a:pt x="1152309" y="1116096"/>
                    </a:cubicBezTo>
                    <a:cubicBezTo>
                      <a:pt x="979799" y="1096235"/>
                      <a:pt x="723872" y="1041759"/>
                      <a:pt x="600732" y="996930"/>
                    </a:cubicBezTo>
                    <a:cubicBezTo>
                      <a:pt x="477592" y="952101"/>
                      <a:pt x="504830" y="898760"/>
                      <a:pt x="413468" y="847121"/>
                    </a:cubicBezTo>
                    <a:cubicBezTo>
                      <a:pt x="322106" y="795482"/>
                      <a:pt x="120088" y="734197"/>
                      <a:pt x="52560" y="687098"/>
                    </a:cubicBezTo>
                    <a:cubicBezTo>
                      <a:pt x="-14968" y="639999"/>
                      <a:pt x="-1916" y="615599"/>
                      <a:pt x="8298" y="564528"/>
                    </a:cubicBezTo>
                    <a:cubicBezTo>
                      <a:pt x="18512" y="513457"/>
                      <a:pt x="58803" y="430041"/>
                      <a:pt x="113847" y="380672"/>
                    </a:cubicBezTo>
                    <a:cubicBezTo>
                      <a:pt x="168891" y="331303"/>
                      <a:pt x="257416" y="307469"/>
                      <a:pt x="338563" y="268315"/>
                    </a:cubicBezTo>
                    <a:cubicBezTo>
                      <a:pt x="419710" y="229161"/>
                      <a:pt x="499723" y="189439"/>
                      <a:pt x="600732" y="145745"/>
                    </a:cubicBezTo>
                    <a:cubicBezTo>
                      <a:pt x="701741" y="102051"/>
                      <a:pt x="827718" y="26011"/>
                      <a:pt x="944616" y="6150"/>
                    </a:cubicBezTo>
                    <a:cubicBezTo>
                      <a:pt x="1061514" y="-13711"/>
                      <a:pt x="1134150" y="20337"/>
                      <a:pt x="1302120" y="26579"/>
                    </a:cubicBezTo>
                    <a:cubicBezTo>
                      <a:pt x="1470090" y="32821"/>
                      <a:pt x="1952435" y="43602"/>
                      <a:pt x="1952435" y="43602"/>
                    </a:cubicBezTo>
                    <a:lnTo>
                      <a:pt x="2803634" y="70840"/>
                    </a:lnTo>
                    <a:cubicBezTo>
                      <a:pt x="2985223" y="73677"/>
                      <a:pt x="3013596" y="67151"/>
                      <a:pt x="3041969" y="60626"/>
                    </a:cubicBezTo>
                  </a:path>
                </a:pathLst>
              </a:custGeom>
              <a:noFill/>
              <a:ln w="38100" cmpd="sng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=""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  <xdr:txBody>
              <a:bodyPr rtlCol="0"/>
              <a:lstStyle/>
              <a:p>
                <a:pPr algn="ctr"/>
                <a:endParaRPr lang="en-US"/>
              </a:p>
            </xdr:txBody>
          </xdr:sp>
        </xdr:grpSp>
        <xdr:sp macro="" textlink="">
          <xdr:nvSpPr>
            <xdr:cNvPr id="47" name="Freeform 126">
              <a:extLst>
                <a:ext uri="{FF2B5EF4-FFF2-40B4-BE49-F238E27FC236}">
                  <a16:creationId xmlns:a16="http://schemas.microsoft.com/office/drawing/2014/main" id="{1EA7C4D8-C378-594E-A80E-B3518CB741C5}"/>
                </a:ext>
              </a:extLst>
            </xdr:cNvPr>
            <xdr:cNvSpPr>
              <a:spLocks/>
            </xdr:cNvSpPr>
          </xdr:nvSpPr>
          <xdr:spPr bwMode="auto">
            <a:xfrm>
              <a:off x="5562822" y="2729385"/>
              <a:ext cx="303459" cy="1510579"/>
            </a:xfrm>
            <a:custGeom>
              <a:avLst/>
              <a:gdLst>
                <a:gd name="T0" fmla="*/ 349829 w 208678"/>
                <a:gd name="T1" fmla="*/ 3041491 h 1063191"/>
                <a:gd name="T2" fmla="*/ 312636 w 208678"/>
                <a:gd name="T3" fmla="*/ 2556272 h 1063191"/>
                <a:gd name="T4" fmla="*/ 2702 w 208678"/>
                <a:gd name="T5" fmla="*/ 2236740 h 1063191"/>
                <a:gd name="T6" fmla="*/ 176266 w 208678"/>
                <a:gd name="T7" fmla="*/ 1822528 h 1063191"/>
                <a:gd name="T8" fmla="*/ 424213 w 208678"/>
                <a:gd name="T9" fmla="*/ 1396482 h 1063191"/>
                <a:gd name="T10" fmla="*/ 77087 w 208678"/>
                <a:gd name="T11" fmla="*/ 934930 h 1063191"/>
                <a:gd name="T12" fmla="*/ 498595 w 208678"/>
                <a:gd name="T13" fmla="*/ 627234 h 1063191"/>
                <a:gd name="T14" fmla="*/ 622571 w 208678"/>
                <a:gd name="T15" fmla="*/ 189355 h 1063191"/>
                <a:gd name="T16" fmla="*/ 572980 w 208678"/>
                <a:gd name="T17" fmla="*/ 0 h 1063191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</a:gdLst>
              <a:ahLst/>
              <a:cxnLst>
                <a:cxn ang="T18">
                  <a:pos x="T0" y="T1"/>
                </a:cxn>
                <a:cxn ang="T19">
                  <a:pos x="T2" y="T3"/>
                </a:cxn>
                <a:cxn ang="T20">
                  <a:pos x="T4" y="T5"/>
                </a:cxn>
                <a:cxn ang="T21">
                  <a:pos x="T6" y="T7"/>
                </a:cxn>
                <a:cxn ang="T22">
                  <a:pos x="T8" y="T9"/>
                </a:cxn>
                <a:cxn ang="T23">
                  <a:pos x="T10" y="T11"/>
                </a:cxn>
                <a:cxn ang="T24">
                  <a:pos x="T12" y="T13"/>
                </a:cxn>
                <a:cxn ang="T25">
                  <a:pos x="T14" y="T15"/>
                </a:cxn>
                <a:cxn ang="T26">
                  <a:pos x="T16" y="T17"/>
                </a:cxn>
              </a:cxnLst>
              <a:rect l="0" t="0" r="r" b="b"/>
              <a:pathLst>
                <a:path w="208678" h="1063191">
                  <a:moveTo>
                    <a:pt x="116734" y="1063191"/>
                  </a:moveTo>
                  <a:cubicBezTo>
                    <a:pt x="120181" y="1001826"/>
                    <a:pt x="123628" y="940462"/>
                    <a:pt x="104323" y="893577"/>
                  </a:cubicBezTo>
                  <a:cubicBezTo>
                    <a:pt x="85018" y="846692"/>
                    <a:pt x="8486" y="824628"/>
                    <a:pt x="902" y="781880"/>
                  </a:cubicBezTo>
                  <a:cubicBezTo>
                    <a:pt x="-6682" y="739132"/>
                    <a:pt x="35376" y="686041"/>
                    <a:pt x="58818" y="637087"/>
                  </a:cubicBezTo>
                  <a:cubicBezTo>
                    <a:pt x="82260" y="588133"/>
                    <a:pt x="147071" y="539870"/>
                    <a:pt x="141555" y="488158"/>
                  </a:cubicBezTo>
                  <a:cubicBezTo>
                    <a:pt x="136039" y="436446"/>
                    <a:pt x="21586" y="371634"/>
                    <a:pt x="25723" y="326817"/>
                  </a:cubicBezTo>
                  <a:cubicBezTo>
                    <a:pt x="29860" y="282000"/>
                    <a:pt x="136039" y="262695"/>
                    <a:pt x="166376" y="219257"/>
                  </a:cubicBezTo>
                  <a:cubicBezTo>
                    <a:pt x="196713" y="175819"/>
                    <a:pt x="203608" y="102734"/>
                    <a:pt x="207745" y="66191"/>
                  </a:cubicBezTo>
                  <a:cubicBezTo>
                    <a:pt x="211882" y="29648"/>
                    <a:pt x="201539" y="14824"/>
                    <a:pt x="191197" y="0"/>
                  </a:cubicBezTo>
                </a:path>
              </a:pathLst>
            </a:custGeom>
            <a:noFill/>
            <a:ln w="38100" cmpd="sng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tlCol="0"/>
            <a:lstStyle/>
            <a:p>
              <a:pPr algn="ctr"/>
              <a:endParaRPr lang="en-US"/>
            </a:p>
          </xdr:txBody>
        </xdr:sp>
        <xdr:cxnSp macro="">
          <xdr:nvCxnSpPr>
            <xdr:cNvPr id="48" name="Straight Connector 127">
              <a:extLst>
                <a:ext uri="{FF2B5EF4-FFF2-40B4-BE49-F238E27FC236}">
                  <a16:creationId xmlns:a16="http://schemas.microsoft.com/office/drawing/2014/main" id="{2154F830-E0DF-2145-9FF1-5C4B71FC9F98}"/>
                </a:ext>
              </a:extLst>
            </xdr:cNvPr>
            <xdr:cNvCxnSpPr>
              <a:cxnSpLocks noChangeShapeType="1"/>
            </xdr:cNvCxnSpPr>
          </xdr:nvCxnSpPr>
          <xdr:spPr bwMode="auto">
            <a:xfrm flipV="1">
              <a:off x="3255549" y="2720720"/>
              <a:ext cx="2344242" cy="22440"/>
            </a:xfrm>
            <a:prstGeom prst="line">
              <a:avLst/>
            </a:prstGeom>
            <a:noFill/>
            <a:ln w="9525">
              <a:solidFill>
                <a:srgbClr val="FF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49" name="Straight Connector 128">
              <a:extLst>
                <a:ext uri="{FF2B5EF4-FFF2-40B4-BE49-F238E27FC236}">
                  <a16:creationId xmlns:a16="http://schemas.microsoft.com/office/drawing/2014/main" id="{9BF539BE-9BB5-8C4D-B94E-357D846AD707}"/>
                </a:ext>
              </a:extLst>
            </xdr:cNvPr>
            <xdr:cNvCxnSpPr>
              <a:cxnSpLocks noChangeShapeType="1"/>
            </xdr:cNvCxnSpPr>
          </xdr:nvCxnSpPr>
          <xdr:spPr bwMode="auto">
            <a:xfrm flipV="1">
              <a:off x="3254566" y="4261543"/>
              <a:ext cx="2540951" cy="22440"/>
            </a:xfrm>
            <a:prstGeom prst="line">
              <a:avLst/>
            </a:prstGeom>
            <a:noFill/>
            <a:ln w="9525">
              <a:solidFill>
                <a:srgbClr val="FF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50" name="Straight Arrow Connector 129">
              <a:extLst>
                <a:ext uri="{FF2B5EF4-FFF2-40B4-BE49-F238E27FC236}">
                  <a16:creationId xmlns:a16="http://schemas.microsoft.com/office/drawing/2014/main" id="{AB9387ED-5327-FE49-8F94-9EDEEBE019BB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3596671" y="2728632"/>
              <a:ext cx="0" cy="1555351"/>
            </a:xfrm>
            <a:prstGeom prst="straightConnector1">
              <a:avLst/>
            </a:prstGeom>
            <a:noFill/>
            <a:ln w="9525">
              <a:solidFill>
                <a:srgbClr val="FF0000"/>
              </a:solidFill>
              <a:round/>
              <a:headEnd type="arrow" w="med" len="med"/>
              <a:tailEnd type="arrow" w="med" len="med"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cxnSp>
        <xdr:sp macro="" textlink="">
          <xdr:nvSpPr>
            <xdr:cNvPr id="51" name="TextBox 50">
              <a:extLst>
                <a:ext uri="{FF2B5EF4-FFF2-40B4-BE49-F238E27FC236}">
                  <a16:creationId xmlns:a16="http://schemas.microsoft.com/office/drawing/2014/main" id="{8DDDBFC8-9FAF-5F48-BFAB-CF16B50E2DDB}"/>
                </a:ext>
              </a:extLst>
            </xdr:cNvPr>
            <xdr:cNvSpPr txBox="1"/>
          </xdr:nvSpPr>
          <xdr:spPr>
            <a:xfrm rot="16200000">
              <a:off x="2626209" y="3161693"/>
              <a:ext cx="1308151" cy="671465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5pPr>
              <a:lvl6pPr marL="22860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6pPr>
              <a:lvl7pPr marL="27432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7pPr>
              <a:lvl8pPr marL="32004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8pPr>
              <a:lvl9pPr marL="36576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9pPr>
            </a:lstStyle>
            <a:p>
              <a:pPr>
                <a:lnSpc>
                  <a:spcPts val="1900"/>
                </a:lnSpc>
              </a:pPr>
              <a:r>
                <a:rPr lang="en-US" sz="1800">
                  <a:solidFill>
                    <a:srgbClr val="FF0000"/>
                  </a:solidFill>
                </a:rPr>
                <a:t>Body Width</a:t>
              </a:r>
            </a:p>
          </xdr:txBody>
        </xdr:sp>
        <xdr:cxnSp macro="">
          <xdr:nvCxnSpPr>
            <xdr:cNvPr id="52" name="Straight Arrow Connector 131">
              <a:extLst>
                <a:ext uri="{FF2B5EF4-FFF2-40B4-BE49-F238E27FC236}">
                  <a16:creationId xmlns:a16="http://schemas.microsoft.com/office/drawing/2014/main" id="{BA390048-76C8-5645-8769-C2F61B14DA66}"/>
                </a:ext>
              </a:extLst>
            </xdr:cNvPr>
            <xdr:cNvCxnSpPr>
              <a:cxnSpLocks noChangeShapeType="1"/>
              <a:stCxn id="70" idx="7"/>
            </xdr:cNvCxnSpPr>
          </xdr:nvCxnSpPr>
          <xdr:spPr bwMode="auto">
            <a:xfrm>
              <a:off x="3819258" y="3481978"/>
              <a:ext cx="560479" cy="307256"/>
            </a:xfrm>
            <a:prstGeom prst="straightConnector1">
              <a:avLst/>
            </a:prstGeom>
            <a:noFill/>
            <a:ln w="9525">
              <a:solidFill>
                <a:srgbClr val="FF6600"/>
              </a:solidFill>
              <a:round/>
              <a:headEnd type="arrow" w="med" len="med"/>
              <a:tailEnd type="arrow" w="med" len="med"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cxnSp>
        <xdr:sp macro="" textlink="">
          <xdr:nvSpPr>
            <xdr:cNvPr id="53" name="TextBox 52">
              <a:extLst>
                <a:ext uri="{FF2B5EF4-FFF2-40B4-BE49-F238E27FC236}">
                  <a16:creationId xmlns:a16="http://schemas.microsoft.com/office/drawing/2014/main" id="{7C8B9CE3-23FE-0845-9156-9E42892E58C4}"/>
                </a:ext>
              </a:extLst>
            </xdr:cNvPr>
            <xdr:cNvSpPr txBox="1"/>
          </xdr:nvSpPr>
          <xdr:spPr>
            <a:xfrm rot="1748148">
              <a:off x="3636518" y="3015839"/>
              <a:ext cx="725662" cy="67247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5pPr>
              <a:lvl6pPr marL="22860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6pPr>
              <a:lvl7pPr marL="27432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7pPr>
              <a:lvl8pPr marL="32004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8pPr>
              <a:lvl9pPr marL="36576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9pPr>
            </a:lstStyle>
            <a:p>
              <a:pPr>
                <a:lnSpc>
                  <a:spcPts val="1800"/>
                </a:lnSpc>
              </a:pPr>
              <a:r>
                <a:rPr lang="en-US" sz="1800">
                  <a:solidFill>
                    <a:srgbClr val="FF6600"/>
                  </a:solidFill>
                </a:rPr>
                <a:t>Snout</a:t>
              </a:r>
            </a:p>
          </xdr:txBody>
        </xdr:sp>
        <xdr:cxnSp macro="">
          <xdr:nvCxnSpPr>
            <xdr:cNvPr id="54" name="Straight Arrow Connector 133">
              <a:extLst>
                <a:ext uri="{FF2B5EF4-FFF2-40B4-BE49-F238E27FC236}">
                  <a16:creationId xmlns:a16="http://schemas.microsoft.com/office/drawing/2014/main" id="{83BD6013-9AE7-9E43-8BB3-99991082F8F7}"/>
                </a:ext>
              </a:extLst>
            </xdr:cNvPr>
            <xdr:cNvCxnSpPr>
              <a:cxnSpLocks noChangeShapeType="1"/>
              <a:stCxn id="67" idx="5"/>
              <a:endCxn id="62" idx="0"/>
            </xdr:cNvCxnSpPr>
          </xdr:nvCxnSpPr>
          <xdr:spPr bwMode="auto">
            <a:xfrm>
              <a:off x="4034192" y="3627099"/>
              <a:ext cx="384022" cy="155292"/>
            </a:xfrm>
            <a:prstGeom prst="straightConnector1">
              <a:avLst/>
            </a:prstGeom>
            <a:noFill/>
            <a:ln w="28575">
              <a:solidFill>
                <a:srgbClr val="FF0000"/>
              </a:solidFill>
              <a:round/>
              <a:headEnd type="arrow" w="med" len="med"/>
              <a:tailEnd type="arrow" w="med" len="med"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55" name="Straight Arrow Connector 134">
              <a:extLst>
                <a:ext uri="{FF2B5EF4-FFF2-40B4-BE49-F238E27FC236}">
                  <a16:creationId xmlns:a16="http://schemas.microsoft.com/office/drawing/2014/main" id="{A31C74BE-084C-3640-B3B3-D1F608661CDF}"/>
                </a:ext>
              </a:extLst>
            </xdr:cNvPr>
            <xdr:cNvCxnSpPr>
              <a:cxnSpLocks noChangeShapeType="1"/>
              <a:stCxn id="66" idx="6"/>
              <a:endCxn id="62" idx="0"/>
            </xdr:cNvCxnSpPr>
          </xdr:nvCxnSpPr>
          <xdr:spPr bwMode="auto">
            <a:xfrm>
              <a:off x="4286707" y="3625857"/>
              <a:ext cx="131507" cy="156534"/>
            </a:xfrm>
            <a:prstGeom prst="straightConnector1">
              <a:avLst/>
            </a:prstGeom>
            <a:noFill/>
            <a:ln w="9525">
              <a:solidFill>
                <a:srgbClr val="0000FF"/>
              </a:solidFill>
              <a:round/>
              <a:headEnd type="arrow" w="med" len="med"/>
              <a:tailEnd type="arrow" w="med" len="med"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cxnSp>
        <xdr:sp macro="" textlink="">
          <xdr:nvSpPr>
            <xdr:cNvPr id="56" name="TextBox 55">
              <a:extLst>
                <a:ext uri="{FF2B5EF4-FFF2-40B4-BE49-F238E27FC236}">
                  <a16:creationId xmlns:a16="http://schemas.microsoft.com/office/drawing/2014/main" id="{E2A169E9-DB57-B446-B3BD-6A65F2FBECB5}"/>
                </a:ext>
              </a:extLst>
            </xdr:cNvPr>
            <xdr:cNvSpPr txBox="1"/>
          </xdr:nvSpPr>
          <xdr:spPr>
            <a:xfrm rot="1670969">
              <a:off x="3596937" y="3735983"/>
              <a:ext cx="1504100" cy="67247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5pPr>
              <a:lvl6pPr marL="22860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6pPr>
              <a:lvl7pPr marL="27432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7pPr>
              <a:lvl8pPr marL="32004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8pPr>
              <a:lvl9pPr marL="36576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9pPr>
            </a:lstStyle>
            <a:p>
              <a:pPr>
                <a:lnSpc>
                  <a:spcPts val="1700"/>
                </a:lnSpc>
              </a:pPr>
              <a:r>
                <a:rPr lang="en-US" sz="1800">
                  <a:solidFill>
                    <a:srgbClr val="FF0000"/>
                  </a:solidFill>
                </a:rPr>
                <a:t>Ant. Nos. Orb</a:t>
              </a:r>
            </a:p>
          </xdr:txBody>
        </xdr:sp>
        <xdr:sp macro="" textlink="">
          <xdr:nvSpPr>
            <xdr:cNvPr id="57" name="TextBox 56">
              <a:extLst>
                <a:ext uri="{FF2B5EF4-FFF2-40B4-BE49-F238E27FC236}">
                  <a16:creationId xmlns:a16="http://schemas.microsoft.com/office/drawing/2014/main" id="{5B8AD8DA-AB97-1A44-B3F2-AF39A24D1E0D}"/>
                </a:ext>
              </a:extLst>
            </xdr:cNvPr>
            <xdr:cNvSpPr txBox="1"/>
          </xdr:nvSpPr>
          <xdr:spPr>
            <a:xfrm rot="1356705">
              <a:off x="4335793" y="3385821"/>
              <a:ext cx="1530487" cy="67247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5pPr>
              <a:lvl6pPr marL="22860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6pPr>
              <a:lvl7pPr marL="27432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7pPr>
              <a:lvl8pPr marL="32004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8pPr>
              <a:lvl9pPr marL="36576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9pPr>
            </a:lstStyle>
            <a:p>
              <a:pPr>
                <a:lnSpc>
                  <a:spcPts val="1800"/>
                </a:lnSpc>
              </a:pPr>
              <a:r>
                <a:rPr lang="en-US" sz="1800">
                  <a:solidFill>
                    <a:srgbClr val="0000FF"/>
                  </a:solidFill>
                </a:rPr>
                <a:t>Post. Nos. Orb</a:t>
              </a:r>
            </a:p>
          </xdr:txBody>
        </xdr:sp>
        <xdr:cxnSp macro="">
          <xdr:nvCxnSpPr>
            <xdr:cNvPr id="58" name="Straight Arrow Connector 137">
              <a:extLst>
                <a:ext uri="{FF2B5EF4-FFF2-40B4-BE49-F238E27FC236}">
                  <a16:creationId xmlns:a16="http://schemas.microsoft.com/office/drawing/2014/main" id="{6620EC58-63A3-044D-AB83-793F411084C9}"/>
                </a:ext>
              </a:extLst>
            </xdr:cNvPr>
            <xdr:cNvCxnSpPr>
              <a:cxnSpLocks noChangeShapeType="1"/>
              <a:stCxn id="62" idx="1"/>
            </xdr:cNvCxnSpPr>
          </xdr:nvCxnSpPr>
          <xdr:spPr bwMode="auto">
            <a:xfrm flipV="1">
              <a:off x="4784002" y="3136851"/>
              <a:ext cx="33033" cy="665860"/>
            </a:xfrm>
            <a:prstGeom prst="straightConnector1">
              <a:avLst/>
            </a:prstGeom>
            <a:noFill/>
            <a:ln w="9525">
              <a:solidFill>
                <a:srgbClr val="FF0000"/>
              </a:solidFill>
              <a:round/>
              <a:headEnd type="arrow" w="med" len="med"/>
              <a:tailEnd type="arrow" w="med" len="med"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cxnSp>
        <xdr:sp macro="" textlink="">
          <xdr:nvSpPr>
            <xdr:cNvPr id="59" name="TextBox 58">
              <a:extLst>
                <a:ext uri="{FF2B5EF4-FFF2-40B4-BE49-F238E27FC236}">
                  <a16:creationId xmlns:a16="http://schemas.microsoft.com/office/drawing/2014/main" id="{3282B42F-6A56-FA40-826C-52DF14BD375A}"/>
                </a:ext>
              </a:extLst>
            </xdr:cNvPr>
            <xdr:cNvSpPr txBox="1"/>
          </xdr:nvSpPr>
          <xdr:spPr>
            <a:xfrm>
              <a:off x="4810772" y="3200118"/>
              <a:ext cx="1227029" cy="67247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5pPr>
              <a:lvl6pPr marL="22860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6pPr>
              <a:lvl7pPr marL="27432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7pPr>
              <a:lvl8pPr marL="32004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8pPr>
              <a:lvl9pPr marL="3657600" algn="l" defTabSz="457200" rtl="0" eaLnBrk="1" latinLnBrk="0" hangingPunct="1">
                <a:defRPr sz="2400" kern="1200">
                  <a:solidFill>
                    <a:schemeClr val="tx1"/>
                  </a:solidFill>
                  <a:latin typeface="Times" charset="0"/>
                  <a:ea typeface="ＭＳ Ｐゴシック" charset="0"/>
                  <a:cs typeface="ＭＳ Ｐゴシック" charset="0"/>
                </a:defRPr>
              </a:lvl9pPr>
            </a:lstStyle>
            <a:p>
              <a:pPr>
                <a:lnSpc>
                  <a:spcPts val="1700"/>
                </a:lnSpc>
              </a:pPr>
              <a:r>
                <a:rPr lang="en-US" sz="1800">
                  <a:solidFill>
                    <a:srgbClr val="FF0000"/>
                  </a:solidFill>
                </a:rPr>
                <a:t>Interorbital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5AA4F-88B3-0744-846F-55A7A03483C6}">
  <dimension ref="A1:BG82"/>
  <sheetViews>
    <sheetView tabSelected="1" workbookViewId="0">
      <selection activeCell="C5" sqref="C5"/>
    </sheetView>
  </sheetViews>
  <sheetFormatPr baseColWidth="10" defaultRowHeight="16" x14ac:dyDescent="0.2"/>
  <cols>
    <col min="1" max="1" width="19" customWidth="1"/>
    <col min="2" max="2" width="14.83203125" customWidth="1"/>
    <col min="3" max="3" width="14" customWidth="1"/>
    <col min="4" max="4" width="11.6640625" customWidth="1"/>
    <col min="5" max="5" width="20.1640625" customWidth="1"/>
    <col min="6" max="24" width="17.5" customWidth="1"/>
  </cols>
  <sheetData>
    <row r="1" spans="1:5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2" t="s">
        <v>6</v>
      </c>
      <c r="AQ1" s="2" t="s">
        <v>7</v>
      </c>
      <c r="AR1" s="2" t="s">
        <v>8</v>
      </c>
      <c r="AS1" s="2" t="s">
        <v>9</v>
      </c>
      <c r="AT1" s="2" t="s">
        <v>10</v>
      </c>
      <c r="AU1" s="2" t="s">
        <v>11</v>
      </c>
      <c r="AV1" s="2" t="s">
        <v>12</v>
      </c>
      <c r="AW1" s="2" t="s">
        <v>13</v>
      </c>
      <c r="AX1" s="2" t="s">
        <v>14</v>
      </c>
      <c r="AY1" s="2" t="s">
        <v>22</v>
      </c>
      <c r="AZ1" s="1" t="s">
        <v>23</v>
      </c>
      <c r="BA1" s="2" t="s">
        <v>15</v>
      </c>
      <c r="BB1" s="2" t="s">
        <v>16</v>
      </c>
      <c r="BC1" s="2" t="s">
        <v>17</v>
      </c>
      <c r="BD1" s="2" t="s">
        <v>18</v>
      </c>
      <c r="BE1" s="2" t="s">
        <v>19</v>
      </c>
      <c r="BF1" s="2" t="s">
        <v>20</v>
      </c>
      <c r="BG1" s="2" t="s">
        <v>21</v>
      </c>
    </row>
    <row r="2" spans="1:59" x14ac:dyDescent="0.2">
      <c r="A2" s="4" t="s">
        <v>41</v>
      </c>
      <c r="B2" s="5" t="s">
        <v>42</v>
      </c>
      <c r="C2" s="5" t="s">
        <v>43</v>
      </c>
      <c r="D2" s="5" t="s">
        <v>44</v>
      </c>
      <c r="E2" s="5">
        <v>1</v>
      </c>
      <c r="F2" s="6">
        <v>37.119999999999997</v>
      </c>
      <c r="G2" s="6">
        <v>8.77</v>
      </c>
      <c r="H2" s="6">
        <v>6.76</v>
      </c>
      <c r="I2" s="6">
        <v>20.02</v>
      </c>
      <c r="J2" s="6">
        <v>27.15</v>
      </c>
      <c r="K2" s="6">
        <v>33.950000000000003</v>
      </c>
      <c r="L2" s="6">
        <v>5.5</v>
      </c>
      <c r="M2" s="6">
        <v>5.34</v>
      </c>
      <c r="N2" s="6">
        <v>4.45</v>
      </c>
      <c r="O2" s="6">
        <v>2.84</v>
      </c>
      <c r="P2" s="6">
        <v>2.5499999999999998</v>
      </c>
      <c r="Q2" s="6">
        <v>1.58</v>
      </c>
      <c r="R2" s="6">
        <v>1.17</v>
      </c>
      <c r="S2" s="6">
        <v>0.46</v>
      </c>
      <c r="T2" s="6">
        <v>1.37</v>
      </c>
      <c r="U2" s="6">
        <v>2.48</v>
      </c>
      <c r="V2" s="6">
        <v>1.95</v>
      </c>
      <c r="W2" s="6">
        <v>6.89</v>
      </c>
      <c r="X2" s="6">
        <v>11.88</v>
      </c>
      <c r="Y2" s="7" t="s">
        <v>45</v>
      </c>
      <c r="Z2" s="7" t="s">
        <v>46</v>
      </c>
      <c r="AA2" s="7" t="s">
        <v>47</v>
      </c>
      <c r="AB2" s="7" t="s">
        <v>48</v>
      </c>
      <c r="AC2" s="7">
        <v>10</v>
      </c>
      <c r="AD2" s="7">
        <v>8</v>
      </c>
      <c r="AE2" s="7" t="s">
        <v>49</v>
      </c>
      <c r="AF2" s="7">
        <v>33</v>
      </c>
      <c r="AG2" s="7">
        <v>33</v>
      </c>
      <c r="AH2" s="7">
        <v>5</v>
      </c>
      <c r="AI2" s="7">
        <v>2</v>
      </c>
      <c r="AJ2" s="7">
        <v>12</v>
      </c>
      <c r="AK2" s="7">
        <v>9</v>
      </c>
      <c r="AL2" s="7">
        <v>7</v>
      </c>
      <c r="AM2" s="7">
        <v>10</v>
      </c>
      <c r="AN2" s="7" t="s">
        <v>50</v>
      </c>
      <c r="AO2" s="7">
        <v>4</v>
      </c>
      <c r="AP2" s="8">
        <f t="shared" ref="AP2:AP65" si="0">G2/F2*100</f>
        <v>23.626077586206897</v>
      </c>
      <c r="AQ2" s="8">
        <f t="shared" ref="AQ2:AQ65" si="1">H2/F2*100</f>
        <v>18.211206896551722</v>
      </c>
      <c r="AR2" s="8">
        <f t="shared" ref="AR2:AR65" si="2">I2/F2*100</f>
        <v>53.93318965517242</v>
      </c>
      <c r="AS2" s="8">
        <f t="shared" ref="AS2:AS65" si="3">J2/F2*100</f>
        <v>73.141163793103445</v>
      </c>
      <c r="AT2" s="8">
        <f t="shared" ref="AT2:AT65" si="4">K2/F2*100</f>
        <v>91.46012931034484</v>
      </c>
      <c r="AU2" s="8">
        <f t="shared" ref="AU2:AU65" si="5">L2/F2*100</f>
        <v>14.816810344827589</v>
      </c>
      <c r="AV2" s="8">
        <f t="shared" ref="AV2:AV65" si="6">M2/F2*100</f>
        <v>14.385775862068966</v>
      </c>
      <c r="AW2" s="8">
        <f t="shared" ref="AW2:AW65" si="7">N2/F2*100</f>
        <v>11.988146551724139</v>
      </c>
      <c r="AX2" s="8">
        <f t="shared" ref="AX2:AX65" si="8">O2/F2*100</f>
        <v>7.6508620689655178</v>
      </c>
      <c r="AY2" s="8">
        <f t="shared" ref="AY2:AY65" si="9">W2/F2*100</f>
        <v>18.561422413793103</v>
      </c>
      <c r="AZ2" s="8">
        <f t="shared" ref="AZ2:AZ65" si="10">X2/F2*100</f>
        <v>32.004310344827594</v>
      </c>
      <c r="BA2" s="9">
        <f t="shared" ref="BA2:BA65" si="11">P2/G2*100</f>
        <v>29.076396807297606</v>
      </c>
      <c r="BB2" s="9">
        <f t="shared" ref="BB2:BB65" si="12">Q2/G2*100</f>
        <v>18.015963511972636</v>
      </c>
      <c r="BC2" s="9">
        <f t="shared" ref="BC2:BC65" si="13">R2/G2*100</f>
        <v>13.340935005701255</v>
      </c>
      <c r="BD2" s="9">
        <f t="shared" ref="BD2:BD65" si="14">S2/G2*100</f>
        <v>5.2451539338654509</v>
      </c>
      <c r="BE2" s="9">
        <f t="shared" ref="BE2:BE65" si="15">T2/G2*100</f>
        <v>15.621436716077538</v>
      </c>
      <c r="BF2" s="9">
        <f t="shared" ref="BF2:BF65" si="16">U2/G2*100</f>
        <v>28.278221208665911</v>
      </c>
      <c r="BG2" s="9">
        <f t="shared" ref="BG2:BG65" si="17">V2/G2*100</f>
        <v>22.234891676168758</v>
      </c>
    </row>
    <row r="3" spans="1:59" x14ac:dyDescent="0.2">
      <c r="A3" s="4" t="s">
        <v>41</v>
      </c>
      <c r="B3" s="5" t="s">
        <v>52</v>
      </c>
      <c r="C3" s="5" t="s">
        <v>43</v>
      </c>
      <c r="D3" s="5" t="s">
        <v>53</v>
      </c>
      <c r="E3" s="5">
        <v>1</v>
      </c>
      <c r="F3" s="6">
        <v>29.14</v>
      </c>
      <c r="G3" s="6">
        <v>7.13</v>
      </c>
      <c r="H3" s="6">
        <v>5.56</v>
      </c>
      <c r="I3" s="6">
        <v>15.69</v>
      </c>
      <c r="J3" s="6">
        <v>21.65</v>
      </c>
      <c r="K3" s="6">
        <v>26.14</v>
      </c>
      <c r="L3" s="6">
        <v>3.9</v>
      </c>
      <c r="M3" s="6">
        <v>4.22</v>
      </c>
      <c r="N3" s="6">
        <v>3.34</v>
      </c>
      <c r="O3" s="6">
        <v>2.38</v>
      </c>
      <c r="P3" s="6">
        <v>2.13</v>
      </c>
      <c r="Q3" s="6">
        <v>1.37</v>
      </c>
      <c r="R3" s="6">
        <v>0.56999999999999995</v>
      </c>
      <c r="S3" s="6">
        <v>0.4</v>
      </c>
      <c r="T3" s="6">
        <v>1.32</v>
      </c>
      <c r="U3" s="6">
        <v>1.9</v>
      </c>
      <c r="V3" s="6">
        <v>1.89</v>
      </c>
      <c r="W3" s="6">
        <v>5.0999999999999996</v>
      </c>
      <c r="X3" s="6">
        <v>8.52</v>
      </c>
      <c r="Y3" s="7" t="s">
        <v>54</v>
      </c>
      <c r="Z3" s="7" t="s">
        <v>46</v>
      </c>
      <c r="AA3" s="7" t="s">
        <v>47</v>
      </c>
      <c r="AB3" s="7" t="s">
        <v>55</v>
      </c>
      <c r="AC3" s="7">
        <v>10</v>
      </c>
      <c r="AD3" s="7">
        <v>8</v>
      </c>
      <c r="AE3" s="7" t="s">
        <v>49</v>
      </c>
      <c r="AF3" s="7">
        <v>32</v>
      </c>
      <c r="AG3" s="7">
        <v>32</v>
      </c>
      <c r="AH3" s="7">
        <v>4</v>
      </c>
      <c r="AI3" s="7">
        <v>2</v>
      </c>
      <c r="AJ3" s="7">
        <v>12</v>
      </c>
      <c r="AK3" s="7">
        <v>9</v>
      </c>
      <c r="AL3" s="7"/>
      <c r="AM3" s="7"/>
      <c r="AN3" s="7"/>
      <c r="AO3" s="7"/>
      <c r="AP3" s="8">
        <f t="shared" si="0"/>
        <v>24.468085106382979</v>
      </c>
      <c r="AQ3" s="8">
        <f t="shared" si="1"/>
        <v>19.080301990391213</v>
      </c>
      <c r="AR3" s="8">
        <f t="shared" si="2"/>
        <v>53.843514070006862</v>
      </c>
      <c r="AS3" s="8">
        <f t="shared" si="3"/>
        <v>74.296499656829099</v>
      </c>
      <c r="AT3" s="8">
        <f t="shared" si="4"/>
        <v>89.704873026767331</v>
      </c>
      <c r="AU3" s="8">
        <f t="shared" si="5"/>
        <v>13.383665065202472</v>
      </c>
      <c r="AV3" s="8">
        <f t="shared" si="6"/>
        <v>14.481811942347289</v>
      </c>
      <c r="AW3" s="8">
        <f t="shared" si="7"/>
        <v>11.461908030199039</v>
      </c>
      <c r="AX3" s="8">
        <f t="shared" si="8"/>
        <v>8.1674673987645843</v>
      </c>
      <c r="AY3" s="8">
        <f t="shared" si="9"/>
        <v>17.501715854495536</v>
      </c>
      <c r="AZ3" s="8">
        <f t="shared" si="10"/>
        <v>29.238160603980777</v>
      </c>
      <c r="BA3" s="9">
        <f t="shared" si="11"/>
        <v>29.873772791023839</v>
      </c>
      <c r="BB3" s="9">
        <f t="shared" si="12"/>
        <v>19.214586255259469</v>
      </c>
      <c r="BC3" s="9">
        <f t="shared" si="13"/>
        <v>7.9943899018232818</v>
      </c>
      <c r="BD3" s="9">
        <f t="shared" si="14"/>
        <v>5.6100981767180933</v>
      </c>
      <c r="BE3" s="9">
        <f t="shared" si="15"/>
        <v>18.513323983169709</v>
      </c>
      <c r="BF3" s="9">
        <f t="shared" si="16"/>
        <v>26.647966339410939</v>
      </c>
      <c r="BG3" s="9">
        <f t="shared" si="17"/>
        <v>26.507713884992985</v>
      </c>
    </row>
    <row r="4" spans="1:59" x14ac:dyDescent="0.2">
      <c r="A4" s="4" t="s">
        <v>41</v>
      </c>
      <c r="B4" s="5" t="s">
        <v>52</v>
      </c>
      <c r="C4" s="5" t="s">
        <v>43</v>
      </c>
      <c r="D4" s="5" t="s">
        <v>53</v>
      </c>
      <c r="E4" s="5">
        <v>2</v>
      </c>
      <c r="F4" s="6">
        <v>26.37</v>
      </c>
      <c r="G4" s="6">
        <v>6.33</v>
      </c>
      <c r="H4" s="6">
        <v>5.7</v>
      </c>
      <c r="I4" s="6">
        <v>14.74</v>
      </c>
      <c r="J4" s="6">
        <v>19.649999999999999</v>
      </c>
      <c r="K4" s="6">
        <v>24.67</v>
      </c>
      <c r="L4" s="6">
        <v>4.07</v>
      </c>
      <c r="M4" s="6">
        <v>3.87</v>
      </c>
      <c r="N4" s="6">
        <v>3.12</v>
      </c>
      <c r="O4" s="6">
        <v>2.2200000000000002</v>
      </c>
      <c r="P4" s="6">
        <v>2.2000000000000002</v>
      </c>
      <c r="Q4" s="6">
        <v>1.43</v>
      </c>
      <c r="R4" s="6">
        <v>0.82</v>
      </c>
      <c r="S4" s="6">
        <v>0.4</v>
      </c>
      <c r="T4" s="6">
        <v>1.23</v>
      </c>
      <c r="U4" s="6">
        <v>1.77</v>
      </c>
      <c r="V4" s="6">
        <v>1.62</v>
      </c>
      <c r="W4" s="6">
        <v>4.5199999999999996</v>
      </c>
      <c r="X4" s="6">
        <v>8.91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8">
        <f t="shared" si="0"/>
        <v>24.004550625711037</v>
      </c>
      <c r="AQ4" s="8">
        <f t="shared" si="1"/>
        <v>21.615472127417519</v>
      </c>
      <c r="AR4" s="8">
        <f t="shared" si="2"/>
        <v>55.896852483883194</v>
      </c>
      <c r="AS4" s="8">
        <f t="shared" si="3"/>
        <v>74.516496018202488</v>
      </c>
      <c r="AT4" s="8">
        <f t="shared" si="4"/>
        <v>93.553280242700041</v>
      </c>
      <c r="AU4" s="8">
        <f t="shared" si="5"/>
        <v>15.434205536594616</v>
      </c>
      <c r="AV4" s="8">
        <f t="shared" si="6"/>
        <v>14.675767918088736</v>
      </c>
      <c r="AW4" s="8">
        <f t="shared" si="7"/>
        <v>11.831626848691695</v>
      </c>
      <c r="AX4" s="8">
        <f t="shared" si="8"/>
        <v>8.4186575654152449</v>
      </c>
      <c r="AY4" s="8">
        <f t="shared" si="9"/>
        <v>17.140690178232838</v>
      </c>
      <c r="AZ4" s="8">
        <f t="shared" si="10"/>
        <v>33.788395904436861</v>
      </c>
      <c r="BA4" s="9">
        <f t="shared" si="11"/>
        <v>34.755134281200633</v>
      </c>
      <c r="BB4" s="9">
        <f t="shared" si="12"/>
        <v>22.590837282780409</v>
      </c>
      <c r="BC4" s="9">
        <f t="shared" si="13"/>
        <v>12.954186413902052</v>
      </c>
      <c r="BD4" s="9">
        <f t="shared" si="14"/>
        <v>6.3191153238546613</v>
      </c>
      <c r="BE4" s="9">
        <f t="shared" si="15"/>
        <v>19.431279620853083</v>
      </c>
      <c r="BF4" s="9">
        <f t="shared" si="16"/>
        <v>27.962085308056871</v>
      </c>
      <c r="BG4" s="9">
        <f t="shared" si="17"/>
        <v>25.592417061611378</v>
      </c>
    </row>
    <row r="5" spans="1:59" x14ac:dyDescent="0.2">
      <c r="A5" s="4" t="s">
        <v>41</v>
      </c>
      <c r="B5" s="5" t="s">
        <v>56</v>
      </c>
      <c r="C5" s="5" t="s">
        <v>43</v>
      </c>
      <c r="D5" s="5" t="s">
        <v>57</v>
      </c>
      <c r="E5" s="5">
        <v>4</v>
      </c>
      <c r="F5" s="6">
        <v>45.15</v>
      </c>
      <c r="G5" s="6">
        <v>10.26</v>
      </c>
      <c r="H5" s="6">
        <v>8.3000000000000007</v>
      </c>
      <c r="I5" s="6">
        <v>24.54</v>
      </c>
      <c r="J5" s="6">
        <v>34.4</v>
      </c>
      <c r="K5" s="6">
        <v>41.76</v>
      </c>
      <c r="L5" s="6">
        <v>6.67</v>
      </c>
      <c r="M5" s="6">
        <v>7.6</v>
      </c>
      <c r="N5" s="6">
        <v>5.79</v>
      </c>
      <c r="O5" s="6">
        <v>4.0599999999999996</v>
      </c>
      <c r="P5" s="6">
        <v>3.71</v>
      </c>
      <c r="Q5" s="6">
        <v>2.2599999999999998</v>
      </c>
      <c r="R5" s="6">
        <v>1.26</v>
      </c>
      <c r="S5" s="6">
        <v>0.6</v>
      </c>
      <c r="T5" s="6">
        <v>2.06</v>
      </c>
      <c r="U5" s="6">
        <v>2.21</v>
      </c>
      <c r="V5" s="6">
        <v>2.83</v>
      </c>
      <c r="W5" s="6">
        <v>8.24</v>
      </c>
      <c r="X5" s="6">
        <v>14.03</v>
      </c>
      <c r="Y5" s="7" t="s">
        <v>45</v>
      </c>
      <c r="Z5" s="7" t="s">
        <v>46</v>
      </c>
      <c r="AA5" s="7" t="s">
        <v>47</v>
      </c>
      <c r="AB5" s="7" t="s">
        <v>58</v>
      </c>
      <c r="AC5" s="7">
        <v>10</v>
      </c>
      <c r="AD5" s="7">
        <v>9</v>
      </c>
      <c r="AE5" s="7" t="s">
        <v>49</v>
      </c>
      <c r="AF5" s="7">
        <v>30</v>
      </c>
      <c r="AG5" s="7">
        <v>30</v>
      </c>
      <c r="AH5" s="7">
        <v>5</v>
      </c>
      <c r="AI5" s="7">
        <v>2</v>
      </c>
      <c r="AJ5" s="7">
        <v>12</v>
      </c>
      <c r="AK5" s="7">
        <v>9</v>
      </c>
      <c r="AL5" s="7">
        <v>7</v>
      </c>
      <c r="AM5" s="7">
        <v>9</v>
      </c>
      <c r="AN5" s="7" t="s">
        <v>50</v>
      </c>
      <c r="AO5" s="7">
        <v>4</v>
      </c>
      <c r="AP5" s="8">
        <f t="shared" si="0"/>
        <v>22.724252491694351</v>
      </c>
      <c r="AQ5" s="8">
        <f t="shared" si="1"/>
        <v>18.383167220376524</v>
      </c>
      <c r="AR5" s="8">
        <f t="shared" si="2"/>
        <v>54.352159468438543</v>
      </c>
      <c r="AS5" s="8">
        <f t="shared" si="3"/>
        <v>76.19047619047619</v>
      </c>
      <c r="AT5" s="8">
        <f t="shared" si="4"/>
        <v>92.49169435215947</v>
      </c>
      <c r="AU5" s="8">
        <f t="shared" si="5"/>
        <v>14.772978959025471</v>
      </c>
      <c r="AV5" s="8">
        <f t="shared" si="6"/>
        <v>16.832779623477297</v>
      </c>
      <c r="AW5" s="8">
        <f t="shared" si="7"/>
        <v>12.82392026578073</v>
      </c>
      <c r="AX5" s="8">
        <f t="shared" si="8"/>
        <v>8.9922480620155039</v>
      </c>
      <c r="AY5" s="8">
        <f t="shared" si="9"/>
        <v>18.250276854928018</v>
      </c>
      <c r="AZ5" s="8">
        <f t="shared" si="10"/>
        <v>31.074197120708746</v>
      </c>
      <c r="BA5" s="9">
        <f t="shared" si="11"/>
        <v>36.159844054580894</v>
      </c>
      <c r="BB5" s="9">
        <f t="shared" si="12"/>
        <v>22.027290448343077</v>
      </c>
      <c r="BC5" s="9">
        <f t="shared" si="13"/>
        <v>12.280701754385966</v>
      </c>
      <c r="BD5" s="9">
        <f t="shared" si="14"/>
        <v>5.8479532163742682</v>
      </c>
      <c r="BE5" s="9">
        <f t="shared" si="15"/>
        <v>20.077972709551659</v>
      </c>
      <c r="BF5" s="9">
        <f t="shared" si="16"/>
        <v>21.539961013645222</v>
      </c>
      <c r="BG5" s="9">
        <f t="shared" si="17"/>
        <v>27.582846003898638</v>
      </c>
    </row>
    <row r="6" spans="1:59" x14ac:dyDescent="0.2">
      <c r="A6" s="4" t="s">
        <v>41</v>
      </c>
      <c r="B6" s="5" t="s">
        <v>59</v>
      </c>
      <c r="C6" s="5" t="s">
        <v>43</v>
      </c>
      <c r="D6" s="5" t="s">
        <v>60</v>
      </c>
      <c r="E6" s="5">
        <v>1</v>
      </c>
      <c r="F6" s="6">
        <v>34.64</v>
      </c>
      <c r="G6" s="6">
        <v>7.44</v>
      </c>
      <c r="H6" s="6">
        <v>5.93</v>
      </c>
      <c r="I6" s="6">
        <v>18.16</v>
      </c>
      <c r="J6" s="6">
        <v>25.25</v>
      </c>
      <c r="K6" s="6">
        <v>30.98</v>
      </c>
      <c r="L6" s="6">
        <v>4.47</v>
      </c>
      <c r="M6" s="6">
        <v>4.3899999999999997</v>
      </c>
      <c r="N6" s="6">
        <v>3.82</v>
      </c>
      <c r="O6" s="6">
        <v>2.73</v>
      </c>
      <c r="P6" s="6">
        <v>2.34</v>
      </c>
      <c r="Q6" s="6">
        <v>1.5</v>
      </c>
      <c r="R6" s="6">
        <v>0.93</v>
      </c>
      <c r="S6" s="6">
        <v>0.44</v>
      </c>
      <c r="T6" s="6">
        <v>1.06</v>
      </c>
      <c r="U6" s="6">
        <v>1.88</v>
      </c>
      <c r="V6" s="6">
        <v>1.81</v>
      </c>
      <c r="W6" s="6">
        <v>5.27</v>
      </c>
      <c r="X6" s="6">
        <v>10.36</v>
      </c>
      <c r="Y6" s="7" t="s">
        <v>54</v>
      </c>
      <c r="Z6" s="7" t="s">
        <v>46</v>
      </c>
      <c r="AA6" s="7" t="s">
        <v>47</v>
      </c>
      <c r="AB6" s="7" t="s">
        <v>58</v>
      </c>
      <c r="AC6" s="7">
        <v>11</v>
      </c>
      <c r="AD6" s="7">
        <v>9</v>
      </c>
      <c r="AE6" s="7" t="s">
        <v>49</v>
      </c>
      <c r="AF6" s="7">
        <v>33</v>
      </c>
      <c r="AG6" s="7">
        <v>33</v>
      </c>
      <c r="AH6" s="7">
        <v>4</v>
      </c>
      <c r="AI6" s="7">
        <v>2</v>
      </c>
      <c r="AJ6" s="7">
        <v>12</v>
      </c>
      <c r="AK6" s="7">
        <v>10</v>
      </c>
      <c r="AL6" s="7">
        <v>7</v>
      </c>
      <c r="AM6" s="7">
        <v>7</v>
      </c>
      <c r="AN6" s="7" t="s">
        <v>50</v>
      </c>
      <c r="AO6" s="7">
        <v>4</v>
      </c>
      <c r="AP6" s="8">
        <f t="shared" si="0"/>
        <v>21.478060046189377</v>
      </c>
      <c r="AQ6" s="8">
        <f t="shared" si="1"/>
        <v>17.118937644341798</v>
      </c>
      <c r="AR6" s="8">
        <f t="shared" si="2"/>
        <v>52.424942263279448</v>
      </c>
      <c r="AS6" s="8">
        <f t="shared" si="3"/>
        <v>72.892609699769054</v>
      </c>
      <c r="AT6" s="8">
        <f t="shared" si="4"/>
        <v>89.434180138568138</v>
      </c>
      <c r="AU6" s="8">
        <f t="shared" si="5"/>
        <v>12.904157043879907</v>
      </c>
      <c r="AV6" s="8">
        <f t="shared" si="6"/>
        <v>12.673210161662816</v>
      </c>
      <c r="AW6" s="8">
        <f t="shared" si="7"/>
        <v>11.027713625866051</v>
      </c>
      <c r="AX6" s="8">
        <f t="shared" si="8"/>
        <v>7.8810623556581989</v>
      </c>
      <c r="AY6" s="8">
        <f t="shared" si="9"/>
        <v>15.213625866050807</v>
      </c>
      <c r="AZ6" s="8">
        <f t="shared" si="10"/>
        <v>29.907621247113163</v>
      </c>
      <c r="BA6" s="9">
        <f t="shared" si="11"/>
        <v>31.451612903225801</v>
      </c>
      <c r="BB6" s="9">
        <f t="shared" si="12"/>
        <v>20.161290322580644</v>
      </c>
      <c r="BC6" s="9">
        <f t="shared" si="13"/>
        <v>12.5</v>
      </c>
      <c r="BD6" s="9">
        <f t="shared" si="14"/>
        <v>5.9139784946236551</v>
      </c>
      <c r="BE6" s="9">
        <f t="shared" si="15"/>
        <v>14.24731182795699</v>
      </c>
      <c r="BF6" s="9">
        <f t="shared" si="16"/>
        <v>25.268817204301076</v>
      </c>
      <c r="BG6" s="9">
        <f t="shared" si="17"/>
        <v>24.327956989247312</v>
      </c>
    </row>
    <row r="7" spans="1:59" x14ac:dyDescent="0.2">
      <c r="A7" s="4" t="s">
        <v>41</v>
      </c>
      <c r="B7" s="5" t="s">
        <v>56</v>
      </c>
      <c r="C7" s="5" t="s">
        <v>43</v>
      </c>
      <c r="D7" s="5" t="s">
        <v>61</v>
      </c>
      <c r="E7" s="5">
        <v>1</v>
      </c>
      <c r="F7" s="6">
        <v>47.35</v>
      </c>
      <c r="G7" s="6">
        <v>10.3</v>
      </c>
      <c r="H7" s="6">
        <v>8.64</v>
      </c>
      <c r="I7" s="6">
        <v>26.13</v>
      </c>
      <c r="J7" s="6">
        <v>35.86</v>
      </c>
      <c r="K7" s="6">
        <v>43.21</v>
      </c>
      <c r="L7" s="6">
        <v>7.24</v>
      </c>
      <c r="M7" s="6">
        <v>8.35</v>
      </c>
      <c r="N7" s="6">
        <v>6.85</v>
      </c>
      <c r="O7" s="6">
        <v>4.53</v>
      </c>
      <c r="P7" s="6">
        <v>3.5</v>
      </c>
      <c r="Q7" s="6">
        <v>2.23</v>
      </c>
      <c r="R7" s="6">
        <v>1.28</v>
      </c>
      <c r="S7" s="6">
        <v>0.62</v>
      </c>
      <c r="T7" s="6">
        <v>1.9</v>
      </c>
      <c r="U7" s="6">
        <v>2.48</v>
      </c>
      <c r="V7" s="6">
        <v>2.87</v>
      </c>
      <c r="W7" s="6">
        <v>7.46</v>
      </c>
      <c r="X7" s="6">
        <v>14.02</v>
      </c>
      <c r="Y7" s="7" t="s">
        <v>45</v>
      </c>
      <c r="Z7" s="7" t="s">
        <v>46</v>
      </c>
      <c r="AA7" s="7" t="s">
        <v>47</v>
      </c>
      <c r="AB7" s="7" t="s">
        <v>58</v>
      </c>
      <c r="AC7" s="7">
        <v>10</v>
      </c>
      <c r="AD7" s="7">
        <v>10</v>
      </c>
      <c r="AE7" s="7" t="s">
        <v>49</v>
      </c>
      <c r="AF7" s="7">
        <v>33</v>
      </c>
      <c r="AG7" s="7">
        <v>33</v>
      </c>
      <c r="AH7" s="7">
        <v>5</v>
      </c>
      <c r="AI7" s="7">
        <v>2</v>
      </c>
      <c r="AJ7" s="7">
        <v>12</v>
      </c>
      <c r="AK7" s="7">
        <v>10</v>
      </c>
      <c r="AL7" s="7">
        <v>8</v>
      </c>
      <c r="AM7" s="7">
        <v>9</v>
      </c>
      <c r="AN7" s="7" t="s">
        <v>50</v>
      </c>
      <c r="AO7" s="7">
        <v>4</v>
      </c>
      <c r="AP7" s="8">
        <f t="shared" si="0"/>
        <v>21.752903907074973</v>
      </c>
      <c r="AQ7" s="8">
        <f t="shared" si="1"/>
        <v>18.247096092925027</v>
      </c>
      <c r="AR7" s="8">
        <f t="shared" si="2"/>
        <v>55.184794086589228</v>
      </c>
      <c r="AS7" s="8">
        <f t="shared" si="3"/>
        <v>75.7338965153115</v>
      </c>
      <c r="AT7" s="8">
        <f t="shared" si="4"/>
        <v>91.256599788806753</v>
      </c>
      <c r="AU7" s="8">
        <f t="shared" si="5"/>
        <v>15.290390707497359</v>
      </c>
      <c r="AV7" s="8">
        <f t="shared" si="6"/>
        <v>17.634635691657866</v>
      </c>
      <c r="AW7" s="8">
        <f t="shared" si="7"/>
        <v>14.466737064413937</v>
      </c>
      <c r="AX7" s="8">
        <f t="shared" si="8"/>
        <v>9.5670538542766632</v>
      </c>
      <c r="AY7" s="8">
        <f t="shared" si="9"/>
        <v>15.755015839493137</v>
      </c>
      <c r="AZ7" s="8">
        <f t="shared" si="10"/>
        <v>29.60929250263991</v>
      </c>
      <c r="BA7" s="9">
        <f t="shared" si="11"/>
        <v>33.980582524271838</v>
      </c>
      <c r="BB7" s="9">
        <f t="shared" si="12"/>
        <v>21.650485436893202</v>
      </c>
      <c r="BC7" s="9">
        <f t="shared" si="13"/>
        <v>12.427184466019417</v>
      </c>
      <c r="BD7" s="9">
        <f t="shared" si="14"/>
        <v>6.0194174757281544</v>
      </c>
      <c r="BE7" s="9">
        <f t="shared" si="15"/>
        <v>18.44660194174757</v>
      </c>
      <c r="BF7" s="9">
        <f t="shared" si="16"/>
        <v>24.077669902912618</v>
      </c>
      <c r="BG7" s="9">
        <f t="shared" si="17"/>
        <v>27.864077669902908</v>
      </c>
    </row>
    <row r="8" spans="1:59" x14ac:dyDescent="0.2">
      <c r="A8" s="4" t="s">
        <v>41</v>
      </c>
      <c r="B8" s="5" t="s">
        <v>56</v>
      </c>
      <c r="C8" s="5" t="s">
        <v>43</v>
      </c>
      <c r="D8" s="5" t="s">
        <v>61</v>
      </c>
      <c r="E8" s="5">
        <v>2</v>
      </c>
      <c r="F8" s="6">
        <v>48.57</v>
      </c>
      <c r="G8" s="6">
        <v>10.68</v>
      </c>
      <c r="H8" s="6">
        <v>8.69</v>
      </c>
      <c r="I8" s="6">
        <v>26.23</v>
      </c>
      <c r="J8" s="6">
        <v>35.99</v>
      </c>
      <c r="K8" s="6">
        <v>44</v>
      </c>
      <c r="L8" s="6">
        <v>6.64</v>
      </c>
      <c r="M8" s="6">
        <v>7.52</v>
      </c>
      <c r="N8" s="6">
        <v>6.83</v>
      </c>
      <c r="O8" s="6">
        <v>4.3099999999999996</v>
      </c>
      <c r="P8" s="6">
        <v>3.61</v>
      </c>
      <c r="Q8" s="6">
        <v>2.36</v>
      </c>
      <c r="R8" s="6">
        <v>1.1100000000000001</v>
      </c>
      <c r="S8" s="6">
        <v>0.7</v>
      </c>
      <c r="T8" s="6">
        <v>1.9</v>
      </c>
      <c r="U8" s="6">
        <v>2.38</v>
      </c>
      <c r="V8" s="6">
        <v>2.5099999999999998</v>
      </c>
      <c r="W8" s="6">
        <v>7.88</v>
      </c>
      <c r="X8" s="6">
        <v>13.56</v>
      </c>
      <c r="Y8" s="7" t="s">
        <v>45</v>
      </c>
      <c r="Z8" s="7" t="s">
        <v>62</v>
      </c>
      <c r="AA8" s="7" t="s">
        <v>47</v>
      </c>
      <c r="AB8" s="7" t="s">
        <v>58</v>
      </c>
      <c r="AC8" s="7">
        <v>10</v>
      </c>
      <c r="AD8" s="7">
        <v>8</v>
      </c>
      <c r="AE8" s="7" t="s">
        <v>49</v>
      </c>
      <c r="AF8" s="7">
        <v>32</v>
      </c>
      <c r="AG8" s="7">
        <v>32</v>
      </c>
      <c r="AH8" s="7">
        <v>5</v>
      </c>
      <c r="AI8" s="7">
        <v>2</v>
      </c>
      <c r="AJ8" s="7">
        <v>12</v>
      </c>
      <c r="AK8" s="7">
        <v>9</v>
      </c>
      <c r="AL8" s="7">
        <v>6</v>
      </c>
      <c r="AM8" s="7">
        <v>8</v>
      </c>
      <c r="AN8" s="7" t="s">
        <v>50</v>
      </c>
      <c r="AO8" s="7">
        <v>4</v>
      </c>
      <c r="AP8" s="8">
        <f t="shared" si="0"/>
        <v>21.98888202594194</v>
      </c>
      <c r="AQ8" s="8">
        <f t="shared" si="1"/>
        <v>17.89170269713815</v>
      </c>
      <c r="AR8" s="8">
        <f t="shared" si="2"/>
        <v>54.00452954498661</v>
      </c>
      <c r="AS8" s="8">
        <f t="shared" si="3"/>
        <v>74.099238212888622</v>
      </c>
      <c r="AT8" s="8">
        <f t="shared" si="4"/>
        <v>90.590899732345065</v>
      </c>
      <c r="AU8" s="8">
        <f t="shared" si="5"/>
        <v>13.6709903232448</v>
      </c>
      <c r="AV8" s="8">
        <f t="shared" si="6"/>
        <v>15.482808317891703</v>
      </c>
      <c r="AW8" s="8">
        <f t="shared" si="7"/>
        <v>14.062178299361747</v>
      </c>
      <c r="AX8" s="8">
        <f t="shared" si="8"/>
        <v>8.8737904056001646</v>
      </c>
      <c r="AY8" s="8">
        <f t="shared" si="9"/>
        <v>16.22400658842907</v>
      </c>
      <c r="AZ8" s="8">
        <f t="shared" si="10"/>
        <v>27.91846819024089</v>
      </c>
      <c r="BA8" s="9">
        <f t="shared" si="11"/>
        <v>33.801498127340821</v>
      </c>
      <c r="BB8" s="9">
        <f t="shared" si="12"/>
        <v>22.097378277153556</v>
      </c>
      <c r="BC8" s="9">
        <f t="shared" si="13"/>
        <v>10.393258426966295</v>
      </c>
      <c r="BD8" s="9">
        <f t="shared" si="14"/>
        <v>6.5543071161048685</v>
      </c>
      <c r="BE8" s="9">
        <f t="shared" si="15"/>
        <v>17.790262172284642</v>
      </c>
      <c r="BF8" s="9">
        <f t="shared" si="16"/>
        <v>22.284644194756552</v>
      </c>
      <c r="BG8" s="9">
        <f t="shared" si="17"/>
        <v>23.50187265917603</v>
      </c>
    </row>
    <row r="9" spans="1:59" x14ac:dyDescent="0.2">
      <c r="A9" s="4" t="s">
        <v>41</v>
      </c>
      <c r="B9" s="5" t="s">
        <v>63</v>
      </c>
      <c r="C9" s="5" t="s">
        <v>43</v>
      </c>
      <c r="D9" s="5" t="s">
        <v>64</v>
      </c>
      <c r="E9" s="5">
        <v>1</v>
      </c>
      <c r="F9" s="6">
        <v>49.4</v>
      </c>
      <c r="G9" s="6">
        <v>11.24</v>
      </c>
      <c r="H9" s="6">
        <v>8.77</v>
      </c>
      <c r="I9" s="6">
        <v>28.13</v>
      </c>
      <c r="J9" s="6">
        <v>37.83</v>
      </c>
      <c r="K9" s="6">
        <v>46.43</v>
      </c>
      <c r="L9" s="6">
        <v>7.13</v>
      </c>
      <c r="M9" s="6">
        <v>8.5</v>
      </c>
      <c r="N9" s="6">
        <v>6.48</v>
      </c>
      <c r="O9" s="6">
        <v>4</v>
      </c>
      <c r="P9" s="6">
        <v>3.79</v>
      </c>
      <c r="Q9" s="6">
        <v>2.2000000000000002</v>
      </c>
      <c r="R9" s="6">
        <v>1.52</v>
      </c>
      <c r="S9" s="6">
        <v>0.68</v>
      </c>
      <c r="T9" s="6">
        <v>2.0299999999999998</v>
      </c>
      <c r="U9" s="6">
        <v>2.37</v>
      </c>
      <c r="V9" s="6">
        <v>2.68</v>
      </c>
      <c r="W9" s="6">
        <v>8.43</v>
      </c>
      <c r="X9" s="6">
        <v>16.16</v>
      </c>
      <c r="Y9" s="7" t="s">
        <v>45</v>
      </c>
      <c r="Z9" s="7" t="s">
        <v>62</v>
      </c>
      <c r="AA9" s="7" t="s">
        <v>47</v>
      </c>
      <c r="AB9" s="7" t="s">
        <v>58</v>
      </c>
      <c r="AC9" s="7">
        <v>10</v>
      </c>
      <c r="AD9" s="7">
        <v>8</v>
      </c>
      <c r="AE9" s="7" t="s">
        <v>49</v>
      </c>
      <c r="AF9" s="7">
        <v>31</v>
      </c>
      <c r="AG9" s="7">
        <v>31</v>
      </c>
      <c r="AH9" s="7">
        <v>5</v>
      </c>
      <c r="AI9" s="7">
        <v>1</v>
      </c>
      <c r="AJ9" s="7">
        <v>12</v>
      </c>
      <c r="AK9" s="7">
        <v>10</v>
      </c>
      <c r="AL9" s="7">
        <v>7</v>
      </c>
      <c r="AM9" s="7">
        <v>9</v>
      </c>
      <c r="AN9" s="7" t="s">
        <v>50</v>
      </c>
      <c r="AO9" s="7">
        <v>4</v>
      </c>
      <c r="AP9" s="8">
        <f t="shared" si="0"/>
        <v>22.753036437246966</v>
      </c>
      <c r="AQ9" s="8">
        <f t="shared" si="1"/>
        <v>17.753036437246962</v>
      </c>
      <c r="AR9" s="8">
        <f t="shared" si="2"/>
        <v>56.943319838056681</v>
      </c>
      <c r="AS9" s="8">
        <f t="shared" si="3"/>
        <v>76.578947368421041</v>
      </c>
      <c r="AT9" s="8">
        <f t="shared" si="4"/>
        <v>93.987854251012152</v>
      </c>
      <c r="AU9" s="8">
        <f t="shared" si="5"/>
        <v>14.433198380566804</v>
      </c>
      <c r="AV9" s="8">
        <f t="shared" si="6"/>
        <v>17.206477732793523</v>
      </c>
      <c r="AW9" s="8">
        <f t="shared" si="7"/>
        <v>13.117408906882591</v>
      </c>
      <c r="AX9" s="8">
        <f t="shared" si="8"/>
        <v>8.097165991902834</v>
      </c>
      <c r="AY9" s="8">
        <f t="shared" si="9"/>
        <v>17.064777327935225</v>
      </c>
      <c r="AZ9" s="8">
        <f t="shared" si="10"/>
        <v>32.712550607287447</v>
      </c>
      <c r="BA9" s="9">
        <f t="shared" si="11"/>
        <v>33.718861209964416</v>
      </c>
      <c r="BB9" s="9">
        <f t="shared" si="12"/>
        <v>19.572953736654807</v>
      </c>
      <c r="BC9" s="9">
        <f t="shared" si="13"/>
        <v>13.523131672597867</v>
      </c>
      <c r="BD9" s="9">
        <f t="shared" si="14"/>
        <v>6.04982206405694</v>
      </c>
      <c r="BE9" s="9">
        <f t="shared" si="15"/>
        <v>18.060498220640568</v>
      </c>
      <c r="BF9" s="9">
        <f t="shared" si="16"/>
        <v>21.085409252669042</v>
      </c>
      <c r="BG9" s="9">
        <f t="shared" si="17"/>
        <v>23.843416370106763</v>
      </c>
    </row>
    <row r="10" spans="1:59" x14ac:dyDescent="0.2">
      <c r="A10" s="4" t="s">
        <v>41</v>
      </c>
      <c r="B10" s="5" t="s">
        <v>51</v>
      </c>
      <c r="C10" s="5" t="s">
        <v>43</v>
      </c>
      <c r="D10" s="5" t="s">
        <v>65</v>
      </c>
      <c r="E10" s="5">
        <v>1</v>
      </c>
      <c r="F10" s="6">
        <v>54.13</v>
      </c>
      <c r="G10" s="6">
        <v>11.51</v>
      </c>
      <c r="H10" s="6">
        <v>9.08</v>
      </c>
      <c r="I10" s="6">
        <v>28.52</v>
      </c>
      <c r="J10" s="6">
        <v>40.479999999999997</v>
      </c>
      <c r="K10" s="6">
        <v>49.33</v>
      </c>
      <c r="L10" s="6">
        <v>7.66</v>
      </c>
      <c r="M10" s="6">
        <v>8.93</v>
      </c>
      <c r="N10" s="6">
        <v>6.21</v>
      </c>
      <c r="O10" s="6">
        <v>4.18</v>
      </c>
      <c r="P10" s="6">
        <v>3.71</v>
      </c>
      <c r="Q10" s="6">
        <v>2.73</v>
      </c>
      <c r="R10" s="6">
        <v>1.43</v>
      </c>
      <c r="S10" s="6">
        <v>0.54</v>
      </c>
      <c r="T10" s="6">
        <v>1.8</v>
      </c>
      <c r="U10" s="6">
        <v>3.02</v>
      </c>
      <c r="V10" s="6">
        <v>2.81</v>
      </c>
      <c r="W10" s="6">
        <v>8.61</v>
      </c>
      <c r="X10" s="6">
        <v>15.24</v>
      </c>
      <c r="Y10" s="7" t="s">
        <v>54</v>
      </c>
      <c r="Z10" s="7" t="s">
        <v>62</v>
      </c>
      <c r="AA10" s="7" t="s">
        <v>47</v>
      </c>
      <c r="AB10" s="7" t="s">
        <v>58</v>
      </c>
      <c r="AC10" s="7">
        <v>10</v>
      </c>
      <c r="AD10" s="7">
        <v>9</v>
      </c>
      <c r="AE10" s="7" t="s">
        <v>49</v>
      </c>
      <c r="AF10" s="7">
        <v>32</v>
      </c>
      <c r="AG10" s="7">
        <v>32</v>
      </c>
      <c r="AH10" s="7">
        <v>4</v>
      </c>
      <c r="AI10" s="7">
        <v>2</v>
      </c>
      <c r="AJ10" s="7">
        <v>12</v>
      </c>
      <c r="AK10" s="7">
        <v>10</v>
      </c>
      <c r="AL10" s="7">
        <v>5</v>
      </c>
      <c r="AM10" s="7">
        <v>7</v>
      </c>
      <c r="AN10" s="7" t="s">
        <v>50</v>
      </c>
      <c r="AO10" s="7">
        <v>4</v>
      </c>
      <c r="AP10" s="8">
        <f t="shared" si="0"/>
        <v>21.263624607426564</v>
      </c>
      <c r="AQ10" s="8">
        <f t="shared" si="1"/>
        <v>16.774431923147976</v>
      </c>
      <c r="AR10" s="8">
        <f t="shared" si="2"/>
        <v>52.687973397376688</v>
      </c>
      <c r="AS10" s="8">
        <f t="shared" si="3"/>
        <v>74.78292998337335</v>
      </c>
      <c r="AT10" s="8">
        <f t="shared" si="4"/>
        <v>91.132458895252171</v>
      </c>
      <c r="AU10" s="8">
        <f t="shared" si="5"/>
        <v>14.151117679660077</v>
      </c>
      <c r="AV10" s="8">
        <f t="shared" si="6"/>
        <v>16.497321263624606</v>
      </c>
      <c r="AW10" s="8">
        <f t="shared" si="7"/>
        <v>11.472381304267504</v>
      </c>
      <c r="AX10" s="8">
        <f t="shared" si="8"/>
        <v>7.7221503787178998</v>
      </c>
      <c r="AY10" s="8">
        <f t="shared" si="9"/>
        <v>15.906151856641419</v>
      </c>
      <c r="AZ10" s="8">
        <f t="shared" si="10"/>
        <v>28.154443007574358</v>
      </c>
      <c r="BA10" s="9">
        <f t="shared" si="11"/>
        <v>32.232841007819289</v>
      </c>
      <c r="BB10" s="9">
        <f t="shared" si="12"/>
        <v>23.71850564726325</v>
      </c>
      <c r="BC10" s="9">
        <f t="shared" si="13"/>
        <v>12.423979148566463</v>
      </c>
      <c r="BD10" s="9">
        <f t="shared" si="14"/>
        <v>4.6915725456125115</v>
      </c>
      <c r="BE10" s="9">
        <f t="shared" si="15"/>
        <v>15.638575152041703</v>
      </c>
      <c r="BF10" s="9">
        <f t="shared" si="16"/>
        <v>26.238053866203302</v>
      </c>
      <c r="BG10" s="9">
        <f t="shared" si="17"/>
        <v>24.413553431798437</v>
      </c>
    </row>
    <row r="11" spans="1:59" x14ac:dyDescent="0.2">
      <c r="A11" s="4" t="s">
        <v>41</v>
      </c>
      <c r="B11" s="5" t="s">
        <v>51</v>
      </c>
      <c r="C11" s="5" t="s">
        <v>43</v>
      </c>
      <c r="D11" s="5" t="s">
        <v>65</v>
      </c>
      <c r="E11" s="5">
        <v>2</v>
      </c>
      <c r="F11" s="6">
        <v>56.5</v>
      </c>
      <c r="G11" s="6">
        <v>12.54</v>
      </c>
      <c r="H11" s="6">
        <v>9.3699999999999992</v>
      </c>
      <c r="I11" s="6">
        <v>29.63</v>
      </c>
      <c r="J11" s="6">
        <v>42.48</v>
      </c>
      <c r="K11" s="6">
        <v>50.99</v>
      </c>
      <c r="L11" s="6">
        <v>7.83</v>
      </c>
      <c r="M11" s="6">
        <v>8.25</v>
      </c>
      <c r="N11" s="6">
        <v>6.68</v>
      </c>
      <c r="O11" s="6">
        <v>4.3600000000000003</v>
      </c>
      <c r="P11" s="6">
        <v>4.01</v>
      </c>
      <c r="Q11" s="6">
        <v>2.42</v>
      </c>
      <c r="R11" s="6">
        <v>1.59</v>
      </c>
      <c r="S11" s="6">
        <v>0.79</v>
      </c>
      <c r="T11" s="6">
        <v>1.86</v>
      </c>
      <c r="U11" s="6">
        <v>3</v>
      </c>
      <c r="V11" s="6">
        <v>2.82</v>
      </c>
      <c r="W11" s="6">
        <v>9.07</v>
      </c>
      <c r="X11" s="6">
        <v>16.16</v>
      </c>
      <c r="Y11" s="7" t="s">
        <v>54</v>
      </c>
      <c r="Z11" s="7" t="s">
        <v>46</v>
      </c>
      <c r="AA11" s="7" t="s">
        <v>47</v>
      </c>
      <c r="AB11" s="7" t="s">
        <v>66</v>
      </c>
      <c r="AC11" s="7">
        <v>10</v>
      </c>
      <c r="AD11" s="7">
        <v>8</v>
      </c>
      <c r="AE11" s="7" t="s">
        <v>49</v>
      </c>
      <c r="AF11" s="7">
        <v>33</v>
      </c>
      <c r="AG11" s="7">
        <v>33</v>
      </c>
      <c r="AH11" s="7">
        <v>5</v>
      </c>
      <c r="AI11" s="7">
        <v>2</v>
      </c>
      <c r="AJ11" s="7">
        <v>12</v>
      </c>
      <c r="AK11" s="7">
        <v>10</v>
      </c>
      <c r="AL11" s="7">
        <v>5</v>
      </c>
      <c r="AM11" s="7">
        <v>9</v>
      </c>
      <c r="AN11" s="7" t="s">
        <v>50</v>
      </c>
      <c r="AO11" s="7">
        <v>4</v>
      </c>
      <c r="AP11" s="8">
        <f t="shared" si="0"/>
        <v>22.194690265486724</v>
      </c>
      <c r="AQ11" s="8">
        <f t="shared" si="1"/>
        <v>16.584070796460175</v>
      </c>
      <c r="AR11" s="8">
        <f t="shared" si="2"/>
        <v>52.442477876106196</v>
      </c>
      <c r="AS11" s="8">
        <f t="shared" si="3"/>
        <v>75.185840707964587</v>
      </c>
      <c r="AT11" s="8">
        <f t="shared" si="4"/>
        <v>90.247787610619469</v>
      </c>
      <c r="AU11" s="8">
        <f t="shared" si="5"/>
        <v>13.858407079646017</v>
      </c>
      <c r="AV11" s="8">
        <f t="shared" si="6"/>
        <v>14.601769911504425</v>
      </c>
      <c r="AW11" s="8">
        <f t="shared" si="7"/>
        <v>11.823008849557521</v>
      </c>
      <c r="AX11" s="8">
        <f t="shared" si="8"/>
        <v>7.7168141592920358</v>
      </c>
      <c r="AY11" s="8">
        <f t="shared" si="9"/>
        <v>16.053097345132745</v>
      </c>
      <c r="AZ11" s="8">
        <f t="shared" si="10"/>
        <v>28.601769911504427</v>
      </c>
      <c r="BA11" s="9">
        <f t="shared" si="11"/>
        <v>31.977671451355661</v>
      </c>
      <c r="BB11" s="9">
        <f t="shared" si="12"/>
        <v>19.298245614035089</v>
      </c>
      <c r="BC11" s="9">
        <f t="shared" si="13"/>
        <v>12.679425837320576</v>
      </c>
      <c r="BD11" s="9">
        <f t="shared" si="14"/>
        <v>6.2998405103668258</v>
      </c>
      <c r="BE11" s="9">
        <f t="shared" si="15"/>
        <v>14.832535885167466</v>
      </c>
      <c r="BF11" s="9">
        <f t="shared" si="16"/>
        <v>23.923444976076556</v>
      </c>
      <c r="BG11" s="9">
        <f t="shared" si="17"/>
        <v>22.488038277511961</v>
      </c>
    </row>
    <row r="12" spans="1:59" x14ac:dyDescent="0.2">
      <c r="A12" s="4" t="s">
        <v>41</v>
      </c>
      <c r="B12" s="5" t="s">
        <v>51</v>
      </c>
      <c r="C12" s="5" t="s">
        <v>43</v>
      </c>
      <c r="D12" s="5" t="s">
        <v>65</v>
      </c>
      <c r="E12" s="5">
        <v>3</v>
      </c>
      <c r="F12" s="6">
        <v>46.43</v>
      </c>
      <c r="G12" s="6">
        <v>10.210000000000001</v>
      </c>
      <c r="H12" s="6">
        <v>7.53</v>
      </c>
      <c r="I12" s="6">
        <v>24.8</v>
      </c>
      <c r="J12" s="6">
        <v>34.44</v>
      </c>
      <c r="K12" s="6">
        <v>42.06</v>
      </c>
      <c r="L12" s="6">
        <v>6.79</v>
      </c>
      <c r="M12" s="6">
        <v>7.8</v>
      </c>
      <c r="N12" s="6">
        <v>5.77</v>
      </c>
      <c r="O12" s="6">
        <v>3.79</v>
      </c>
      <c r="P12" s="6">
        <v>3.25</v>
      </c>
      <c r="Q12" s="6">
        <v>2.19</v>
      </c>
      <c r="R12" s="6">
        <v>0.89</v>
      </c>
      <c r="S12" s="6">
        <v>0.42</v>
      </c>
      <c r="T12" s="6">
        <v>1.48</v>
      </c>
      <c r="U12" s="6">
        <v>2.76</v>
      </c>
      <c r="V12" s="6">
        <v>2.34</v>
      </c>
      <c r="W12" s="6">
        <v>7.49</v>
      </c>
      <c r="X12" s="6">
        <v>13.61</v>
      </c>
      <c r="Y12" s="7" t="s">
        <v>54</v>
      </c>
      <c r="Z12" s="7" t="s">
        <v>62</v>
      </c>
      <c r="AA12" s="7" t="s">
        <v>47</v>
      </c>
      <c r="AB12" s="7" t="s">
        <v>58</v>
      </c>
      <c r="AC12" s="7">
        <v>10</v>
      </c>
      <c r="AD12" s="7">
        <v>9</v>
      </c>
      <c r="AE12" s="7" t="s">
        <v>49</v>
      </c>
      <c r="AF12" s="7">
        <v>35</v>
      </c>
      <c r="AG12" s="7">
        <v>35</v>
      </c>
      <c r="AH12" s="7">
        <v>4</v>
      </c>
      <c r="AI12" s="7">
        <v>2</v>
      </c>
      <c r="AJ12" s="7">
        <v>12</v>
      </c>
      <c r="AK12" s="7">
        <v>10</v>
      </c>
      <c r="AL12" s="7">
        <v>6</v>
      </c>
      <c r="AM12" s="7">
        <v>5</v>
      </c>
      <c r="AN12" s="7" t="s">
        <v>67</v>
      </c>
      <c r="AO12" s="7">
        <v>4</v>
      </c>
      <c r="AP12" s="8">
        <f t="shared" si="0"/>
        <v>21.990092612535001</v>
      </c>
      <c r="AQ12" s="8">
        <f t="shared" si="1"/>
        <v>16.217962524230025</v>
      </c>
      <c r="AR12" s="8">
        <f t="shared" si="2"/>
        <v>53.413741115657984</v>
      </c>
      <c r="AS12" s="8">
        <f t="shared" si="3"/>
        <v>74.176179194486309</v>
      </c>
      <c r="AT12" s="8">
        <f t="shared" si="4"/>
        <v>90.587981908248977</v>
      </c>
      <c r="AU12" s="8">
        <f t="shared" si="5"/>
        <v>14.624165410295067</v>
      </c>
      <c r="AV12" s="8">
        <f t="shared" si="6"/>
        <v>16.799483092827913</v>
      </c>
      <c r="AW12" s="8">
        <f t="shared" si="7"/>
        <v>12.427309928925263</v>
      </c>
      <c r="AX12" s="8">
        <f t="shared" si="8"/>
        <v>8.1628257592074096</v>
      </c>
      <c r="AY12" s="8">
        <f t="shared" si="9"/>
        <v>16.13181132888219</v>
      </c>
      <c r="AZ12" s="8">
        <f t="shared" si="10"/>
        <v>29.312944217101013</v>
      </c>
      <c r="BA12" s="9">
        <f t="shared" si="11"/>
        <v>31.831537708129282</v>
      </c>
      <c r="BB12" s="9">
        <f t="shared" si="12"/>
        <v>21.44955925563173</v>
      </c>
      <c r="BC12" s="9">
        <f t="shared" si="13"/>
        <v>8.7169441723800194</v>
      </c>
      <c r="BD12" s="9">
        <f t="shared" si="14"/>
        <v>4.113614103819784</v>
      </c>
      <c r="BE12" s="9">
        <f t="shared" si="15"/>
        <v>14.495592556317336</v>
      </c>
      <c r="BF12" s="9">
        <f t="shared" si="16"/>
        <v>27.032321253672865</v>
      </c>
      <c r="BG12" s="9">
        <f t="shared" si="17"/>
        <v>22.918707149853081</v>
      </c>
    </row>
    <row r="13" spans="1:59" x14ac:dyDescent="0.2">
      <c r="A13" s="4" t="s">
        <v>41</v>
      </c>
      <c r="B13" s="5" t="s">
        <v>51</v>
      </c>
      <c r="C13" s="5" t="s">
        <v>43</v>
      </c>
      <c r="D13" s="5" t="s">
        <v>65</v>
      </c>
      <c r="E13" s="5">
        <v>4</v>
      </c>
      <c r="F13" s="6">
        <v>56.52</v>
      </c>
      <c r="G13" s="6">
        <v>12.42</v>
      </c>
      <c r="H13" s="6">
        <v>9.73</v>
      </c>
      <c r="I13" s="6">
        <v>30.57</v>
      </c>
      <c r="J13" s="6">
        <v>42.96</v>
      </c>
      <c r="K13" s="6">
        <v>52.25</v>
      </c>
      <c r="L13" s="6">
        <v>8.6999999999999993</v>
      </c>
      <c r="M13" s="6">
        <v>8.4499999999999993</v>
      </c>
      <c r="N13" s="6">
        <v>6.51</v>
      </c>
      <c r="O13" s="6">
        <v>4.3</v>
      </c>
      <c r="P13" s="6">
        <v>3.99</v>
      </c>
      <c r="Q13" s="6">
        <v>2.72</v>
      </c>
      <c r="R13" s="6">
        <v>1.34</v>
      </c>
      <c r="S13" s="6">
        <v>0.62</v>
      </c>
      <c r="T13" s="6">
        <v>1.93</v>
      </c>
      <c r="U13" s="6">
        <v>3.08</v>
      </c>
      <c r="V13" s="6">
        <v>2.9</v>
      </c>
      <c r="W13" s="6">
        <v>10.65</v>
      </c>
      <c r="X13" s="6">
        <v>17.61</v>
      </c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8">
        <f t="shared" si="0"/>
        <v>21.97452229299363</v>
      </c>
      <c r="AQ13" s="8">
        <f t="shared" si="1"/>
        <v>17.215145081387121</v>
      </c>
      <c r="AR13" s="8">
        <f t="shared" si="2"/>
        <v>54.087048832271755</v>
      </c>
      <c r="AS13" s="8">
        <f t="shared" si="3"/>
        <v>76.008492569002115</v>
      </c>
      <c r="AT13" s="8">
        <f t="shared" si="4"/>
        <v>92.445152158527961</v>
      </c>
      <c r="AU13" s="8">
        <f t="shared" si="5"/>
        <v>15.392781316348191</v>
      </c>
      <c r="AV13" s="8">
        <f t="shared" si="6"/>
        <v>14.950460014154279</v>
      </c>
      <c r="AW13" s="8">
        <f t="shared" si="7"/>
        <v>11.518046709129511</v>
      </c>
      <c r="AX13" s="8">
        <f t="shared" si="8"/>
        <v>7.607926397735314</v>
      </c>
      <c r="AY13" s="8">
        <f t="shared" si="9"/>
        <v>18.842887473460721</v>
      </c>
      <c r="AZ13" s="8">
        <f t="shared" si="10"/>
        <v>31.157112526539276</v>
      </c>
      <c r="BA13" s="9">
        <f t="shared" si="11"/>
        <v>32.125603864734302</v>
      </c>
      <c r="BB13" s="9">
        <f t="shared" si="12"/>
        <v>21.900161030595815</v>
      </c>
      <c r="BC13" s="9">
        <f t="shared" si="13"/>
        <v>10.789049919484702</v>
      </c>
      <c r="BD13" s="9">
        <f t="shared" si="14"/>
        <v>4.9919484702093397</v>
      </c>
      <c r="BE13" s="9">
        <f t="shared" si="15"/>
        <v>15.539452495974235</v>
      </c>
      <c r="BF13" s="9">
        <f t="shared" si="16"/>
        <v>24.798711755233498</v>
      </c>
      <c r="BG13" s="9">
        <f t="shared" si="17"/>
        <v>23.349436392914651</v>
      </c>
    </row>
    <row r="14" spans="1:59" x14ac:dyDescent="0.2">
      <c r="A14" s="4" t="s">
        <v>41</v>
      </c>
      <c r="B14" s="5" t="s">
        <v>51</v>
      </c>
      <c r="C14" s="5" t="s">
        <v>43</v>
      </c>
      <c r="D14" s="5" t="s">
        <v>65</v>
      </c>
      <c r="E14" s="5">
        <v>5</v>
      </c>
      <c r="F14" s="6">
        <v>49.69</v>
      </c>
      <c r="G14" s="6">
        <v>11.45</v>
      </c>
      <c r="H14" s="6">
        <v>9.4700000000000006</v>
      </c>
      <c r="I14" s="6">
        <v>26.57</v>
      </c>
      <c r="J14" s="6">
        <v>36.590000000000003</v>
      </c>
      <c r="K14" s="6">
        <v>45.74</v>
      </c>
      <c r="L14" s="6">
        <v>6.85</v>
      </c>
      <c r="M14" s="6">
        <v>8.18</v>
      </c>
      <c r="N14" s="6">
        <v>5.81</v>
      </c>
      <c r="O14" s="6">
        <v>4.25</v>
      </c>
      <c r="P14" s="6">
        <v>3.66</v>
      </c>
      <c r="Q14" s="6">
        <v>2.4</v>
      </c>
      <c r="R14" s="6">
        <v>1.34</v>
      </c>
      <c r="S14" s="6">
        <v>0.61</v>
      </c>
      <c r="T14" s="6">
        <v>2.02</v>
      </c>
      <c r="U14" s="6">
        <v>3.09</v>
      </c>
      <c r="V14" s="6">
        <v>2.66</v>
      </c>
      <c r="W14" s="6">
        <v>8.59</v>
      </c>
      <c r="X14" s="6">
        <v>15.47</v>
      </c>
      <c r="Y14" s="7" t="s">
        <v>45</v>
      </c>
      <c r="Z14" s="7" t="s">
        <v>46</v>
      </c>
      <c r="AA14" s="7" t="s">
        <v>47</v>
      </c>
      <c r="AB14" s="7" t="s">
        <v>68</v>
      </c>
      <c r="AC14" s="7">
        <v>10</v>
      </c>
      <c r="AD14" s="7">
        <v>9</v>
      </c>
      <c r="AE14" s="7" t="s">
        <v>49</v>
      </c>
      <c r="AF14" s="7">
        <v>32</v>
      </c>
      <c r="AG14" s="7">
        <v>32</v>
      </c>
      <c r="AH14" s="7">
        <v>4</v>
      </c>
      <c r="AI14" s="7">
        <v>2</v>
      </c>
      <c r="AJ14" s="7">
        <v>12</v>
      </c>
      <c r="AK14" s="7">
        <v>11</v>
      </c>
      <c r="AL14" s="7">
        <v>7</v>
      </c>
      <c r="AM14" s="7">
        <v>7</v>
      </c>
      <c r="AN14" s="7" t="s">
        <v>50</v>
      </c>
      <c r="AO14" s="7">
        <v>4</v>
      </c>
      <c r="AP14" s="8">
        <f t="shared" si="0"/>
        <v>23.042865767760112</v>
      </c>
      <c r="AQ14" s="8">
        <f t="shared" si="1"/>
        <v>19.058160595693298</v>
      </c>
      <c r="AR14" s="8">
        <f t="shared" si="2"/>
        <v>53.47152344536125</v>
      </c>
      <c r="AS14" s="8">
        <f t="shared" si="3"/>
        <v>73.636546588850877</v>
      </c>
      <c r="AT14" s="8">
        <f t="shared" si="4"/>
        <v>92.050714429462673</v>
      </c>
      <c r="AU14" s="8">
        <f t="shared" si="5"/>
        <v>13.785469913463475</v>
      </c>
      <c r="AV14" s="8">
        <f t="shared" si="6"/>
        <v>16.462064801770982</v>
      </c>
      <c r="AW14" s="8">
        <f t="shared" si="7"/>
        <v>11.692493459448581</v>
      </c>
      <c r="AX14" s="8">
        <f t="shared" si="8"/>
        <v>8.5530287784262438</v>
      </c>
      <c r="AY14" s="8">
        <f t="shared" si="9"/>
        <v>17.287180519219159</v>
      </c>
      <c r="AZ14" s="8">
        <f t="shared" si="10"/>
        <v>31.133024753471528</v>
      </c>
      <c r="BA14" s="9">
        <f t="shared" si="11"/>
        <v>31.96506550218341</v>
      </c>
      <c r="BB14" s="9">
        <f t="shared" si="12"/>
        <v>20.960698689956335</v>
      </c>
      <c r="BC14" s="9">
        <f t="shared" si="13"/>
        <v>11.703056768558953</v>
      </c>
      <c r="BD14" s="9">
        <f t="shared" si="14"/>
        <v>5.3275109170305681</v>
      </c>
      <c r="BE14" s="9">
        <f t="shared" si="15"/>
        <v>17.641921397379914</v>
      </c>
      <c r="BF14" s="9">
        <f t="shared" si="16"/>
        <v>26.986899563318779</v>
      </c>
      <c r="BG14" s="9">
        <f t="shared" si="17"/>
        <v>23.231441048034938</v>
      </c>
    </row>
    <row r="15" spans="1:59" x14ac:dyDescent="0.2">
      <c r="A15" s="4" t="s">
        <v>41</v>
      </c>
      <c r="B15" s="5" t="s">
        <v>51</v>
      </c>
      <c r="C15" s="5" t="s">
        <v>43</v>
      </c>
      <c r="D15" s="5" t="s">
        <v>65</v>
      </c>
      <c r="E15" s="5">
        <v>6</v>
      </c>
      <c r="F15" s="6">
        <v>50.68</v>
      </c>
      <c r="G15" s="6">
        <v>12.13</v>
      </c>
      <c r="H15" s="6">
        <v>10.17</v>
      </c>
      <c r="I15" s="6">
        <v>28.21</v>
      </c>
      <c r="J15" s="6">
        <v>38.200000000000003</v>
      </c>
      <c r="K15" s="6">
        <v>46.45</v>
      </c>
      <c r="L15" s="6">
        <v>7.63</v>
      </c>
      <c r="M15" s="6">
        <v>7.6</v>
      </c>
      <c r="N15" s="6">
        <v>5.77</v>
      </c>
      <c r="O15" s="6">
        <v>3.99</v>
      </c>
      <c r="P15" s="6">
        <v>3.69</v>
      </c>
      <c r="Q15" s="6">
        <v>2.5299999999999998</v>
      </c>
      <c r="R15" s="6">
        <v>1.2</v>
      </c>
      <c r="S15" s="6">
        <v>0.59</v>
      </c>
      <c r="T15" s="6">
        <v>2.19</v>
      </c>
      <c r="U15" s="6">
        <v>3.09</v>
      </c>
      <c r="V15" s="6">
        <v>3.06</v>
      </c>
      <c r="W15" s="6">
        <v>8.14</v>
      </c>
      <c r="X15" s="6">
        <v>14.86</v>
      </c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8">
        <f t="shared" si="0"/>
        <v>23.934490923441203</v>
      </c>
      <c r="AQ15" s="8">
        <f t="shared" si="1"/>
        <v>20.067087608524073</v>
      </c>
      <c r="AR15" s="8">
        <f t="shared" si="2"/>
        <v>55.662983425414367</v>
      </c>
      <c r="AS15" s="8">
        <f t="shared" si="3"/>
        <v>75.374901341752178</v>
      </c>
      <c r="AT15" s="8">
        <f t="shared" si="4"/>
        <v>91.653512233622735</v>
      </c>
      <c r="AU15" s="8">
        <f t="shared" si="5"/>
        <v>15.05524861878453</v>
      </c>
      <c r="AV15" s="8">
        <f t="shared" si="6"/>
        <v>14.996053670086818</v>
      </c>
      <c r="AW15" s="8">
        <f t="shared" si="7"/>
        <v>11.38516179952644</v>
      </c>
      <c r="AX15" s="8">
        <f t="shared" si="8"/>
        <v>7.8729281767955808</v>
      </c>
      <c r="AY15" s="8">
        <f t="shared" si="9"/>
        <v>16.06156274664562</v>
      </c>
      <c r="AZ15" s="8">
        <f t="shared" si="10"/>
        <v>29.321231254932911</v>
      </c>
      <c r="BA15" s="9">
        <f t="shared" si="11"/>
        <v>30.420445177246492</v>
      </c>
      <c r="BB15" s="9">
        <f t="shared" si="12"/>
        <v>20.857378400659517</v>
      </c>
      <c r="BC15" s="9">
        <f t="shared" si="13"/>
        <v>9.8928276999175591</v>
      </c>
      <c r="BD15" s="9">
        <f t="shared" si="14"/>
        <v>4.8639736191261331</v>
      </c>
      <c r="BE15" s="9">
        <f t="shared" si="15"/>
        <v>18.054410552349545</v>
      </c>
      <c r="BF15" s="9">
        <f t="shared" si="16"/>
        <v>25.474031327287715</v>
      </c>
      <c r="BG15" s="9">
        <f t="shared" si="17"/>
        <v>25.226710634789779</v>
      </c>
    </row>
    <row r="16" spans="1:59" x14ac:dyDescent="0.2">
      <c r="A16" s="4" t="s">
        <v>41</v>
      </c>
      <c r="B16" s="5" t="s">
        <v>51</v>
      </c>
      <c r="C16" s="5" t="s">
        <v>43</v>
      </c>
      <c r="D16" s="5" t="s">
        <v>65</v>
      </c>
      <c r="E16" s="5">
        <v>7</v>
      </c>
      <c r="F16" s="6">
        <v>48.86</v>
      </c>
      <c r="G16" s="6">
        <v>12.27</v>
      </c>
      <c r="H16" s="6">
        <v>8.9700000000000006</v>
      </c>
      <c r="I16" s="6">
        <v>26.63</v>
      </c>
      <c r="J16" s="6">
        <v>36.450000000000003</v>
      </c>
      <c r="K16" s="6">
        <v>44.29</v>
      </c>
      <c r="L16" s="6">
        <v>7.1</v>
      </c>
      <c r="M16" s="6">
        <v>8.3699999999999992</v>
      </c>
      <c r="N16" s="6">
        <v>6.21</v>
      </c>
      <c r="O16" s="6">
        <v>4.04</v>
      </c>
      <c r="P16" s="6">
        <v>3.7</v>
      </c>
      <c r="Q16" s="6">
        <v>1.97</v>
      </c>
      <c r="R16" s="6">
        <v>1.4</v>
      </c>
      <c r="S16" s="6">
        <v>0.7</v>
      </c>
      <c r="T16" s="6">
        <v>1.73</v>
      </c>
      <c r="U16" s="6">
        <v>3.14</v>
      </c>
      <c r="V16" s="6">
        <v>2.86</v>
      </c>
      <c r="W16" s="6">
        <v>7.98</v>
      </c>
      <c r="X16" s="6">
        <v>14.58</v>
      </c>
      <c r="Y16" s="7" t="s">
        <v>54</v>
      </c>
      <c r="Z16" s="7" t="s">
        <v>46</v>
      </c>
      <c r="AA16" s="7" t="s">
        <v>47</v>
      </c>
      <c r="AB16" s="7" t="s">
        <v>58</v>
      </c>
      <c r="AC16" s="7">
        <v>10</v>
      </c>
      <c r="AD16" s="7">
        <v>10</v>
      </c>
      <c r="AE16" s="7" t="s">
        <v>49</v>
      </c>
      <c r="AF16" s="7">
        <v>30</v>
      </c>
      <c r="AG16" s="7">
        <v>30</v>
      </c>
      <c r="AH16" s="7">
        <v>4</v>
      </c>
      <c r="AI16" s="7">
        <v>2</v>
      </c>
      <c r="AJ16" s="7">
        <v>12</v>
      </c>
      <c r="AK16" s="7">
        <v>10</v>
      </c>
      <c r="AL16" s="7">
        <v>5</v>
      </c>
      <c r="AM16" s="7">
        <v>8</v>
      </c>
      <c r="AN16" s="7" t="s">
        <v>50</v>
      </c>
      <c r="AO16" s="7">
        <v>4</v>
      </c>
      <c r="AP16" s="8">
        <f t="shared" si="0"/>
        <v>25.112566516577978</v>
      </c>
      <c r="AQ16" s="8">
        <f t="shared" si="1"/>
        <v>18.358575521899308</v>
      </c>
      <c r="AR16" s="8">
        <f t="shared" si="2"/>
        <v>54.502660663119116</v>
      </c>
      <c r="AS16" s="8">
        <f t="shared" si="3"/>
        <v>74.600900532132627</v>
      </c>
      <c r="AT16" s="8">
        <f t="shared" si="4"/>
        <v>90.64674580433892</v>
      </c>
      <c r="AU16" s="8">
        <f t="shared" si="5"/>
        <v>14.531313958248054</v>
      </c>
      <c r="AV16" s="8">
        <f t="shared" si="6"/>
        <v>17.130577159230455</v>
      </c>
      <c r="AW16" s="8">
        <f t="shared" si="7"/>
        <v>12.709783053622594</v>
      </c>
      <c r="AX16" s="8">
        <f t="shared" si="8"/>
        <v>8.2685223086369213</v>
      </c>
      <c r="AY16" s="8">
        <f t="shared" si="9"/>
        <v>16.332378223495702</v>
      </c>
      <c r="AZ16" s="8">
        <f t="shared" si="10"/>
        <v>29.840360212853049</v>
      </c>
      <c r="BA16" s="9">
        <f t="shared" si="11"/>
        <v>30.154849225753871</v>
      </c>
      <c r="BB16" s="9">
        <f t="shared" si="12"/>
        <v>16.055419722901384</v>
      </c>
      <c r="BC16" s="9">
        <f t="shared" si="13"/>
        <v>11.409942950285249</v>
      </c>
      <c r="BD16" s="9">
        <f t="shared" si="14"/>
        <v>5.7049714751426244</v>
      </c>
      <c r="BE16" s="9">
        <f t="shared" si="15"/>
        <v>14.099429502852487</v>
      </c>
      <c r="BF16" s="9">
        <f t="shared" si="16"/>
        <v>25.590872045639774</v>
      </c>
      <c r="BG16" s="9">
        <f t="shared" si="17"/>
        <v>23.30888345558272</v>
      </c>
    </row>
    <row r="17" spans="1:59" x14ac:dyDescent="0.2">
      <c r="A17" s="4" t="s">
        <v>41</v>
      </c>
      <c r="B17" s="5" t="s">
        <v>51</v>
      </c>
      <c r="C17" s="5" t="s">
        <v>43</v>
      </c>
      <c r="D17" s="5" t="s">
        <v>65</v>
      </c>
      <c r="E17" s="5">
        <v>12</v>
      </c>
      <c r="F17" s="6">
        <v>45.31</v>
      </c>
      <c r="G17" s="6">
        <v>10.15</v>
      </c>
      <c r="H17" s="6">
        <v>7.99</v>
      </c>
      <c r="I17" s="6">
        <v>24.72</v>
      </c>
      <c r="J17" s="6">
        <v>34.71</v>
      </c>
      <c r="K17" s="6">
        <v>41.34</v>
      </c>
      <c r="L17" s="6">
        <v>6.81</v>
      </c>
      <c r="M17" s="6">
        <v>7.56</v>
      </c>
      <c r="N17" s="6">
        <v>5.25</v>
      </c>
      <c r="O17" s="6">
        <v>3.6</v>
      </c>
      <c r="P17" s="6">
        <v>2.91</v>
      </c>
      <c r="Q17" s="6">
        <v>1.86</v>
      </c>
      <c r="R17" s="6">
        <v>1.1299999999999999</v>
      </c>
      <c r="S17" s="6">
        <v>0.57999999999999996</v>
      </c>
      <c r="T17" s="6">
        <v>1.67</v>
      </c>
      <c r="U17" s="6">
        <v>2.74</v>
      </c>
      <c r="V17" s="6">
        <v>2.19</v>
      </c>
      <c r="W17" s="6">
        <v>7.25</v>
      </c>
      <c r="X17" s="6">
        <v>13.68</v>
      </c>
      <c r="Y17" s="7" t="s">
        <v>45</v>
      </c>
      <c r="Z17" s="7" t="s">
        <v>62</v>
      </c>
      <c r="AA17" s="7" t="s">
        <v>47</v>
      </c>
      <c r="AB17" s="7" t="s">
        <v>58</v>
      </c>
      <c r="AC17" s="7">
        <v>10</v>
      </c>
      <c r="AD17" s="7">
        <v>9</v>
      </c>
      <c r="AE17" s="7" t="s">
        <v>49</v>
      </c>
      <c r="AF17" s="7">
        <v>36</v>
      </c>
      <c r="AG17" s="7">
        <v>36</v>
      </c>
      <c r="AH17" s="7">
        <v>4</v>
      </c>
      <c r="AI17" s="7">
        <v>1</v>
      </c>
      <c r="AJ17" s="7">
        <v>12</v>
      </c>
      <c r="AK17" s="7">
        <v>11</v>
      </c>
      <c r="AL17" s="7">
        <v>6</v>
      </c>
      <c r="AM17" s="7">
        <v>5</v>
      </c>
      <c r="AN17" s="7" t="s">
        <v>50</v>
      </c>
      <c r="AO17" s="7">
        <v>4</v>
      </c>
      <c r="AP17" s="8">
        <f t="shared" si="0"/>
        <v>22.40123593025822</v>
      </c>
      <c r="AQ17" s="8">
        <f t="shared" si="1"/>
        <v>17.634076362833813</v>
      </c>
      <c r="AR17" s="8">
        <f t="shared" si="2"/>
        <v>54.557492827190458</v>
      </c>
      <c r="AS17" s="8">
        <f t="shared" si="3"/>
        <v>76.605605826528361</v>
      </c>
      <c r="AT17" s="8">
        <f t="shared" si="4"/>
        <v>91.238137276539405</v>
      </c>
      <c r="AU17" s="8">
        <f t="shared" si="5"/>
        <v>15.029794747296402</v>
      </c>
      <c r="AV17" s="8">
        <f t="shared" si="6"/>
        <v>16.685058485985433</v>
      </c>
      <c r="AW17" s="8">
        <f t="shared" si="7"/>
        <v>11.586846170823218</v>
      </c>
      <c r="AX17" s="8">
        <f t="shared" si="8"/>
        <v>7.9452659457073489</v>
      </c>
      <c r="AY17" s="8">
        <f t="shared" si="9"/>
        <v>16.000882807327301</v>
      </c>
      <c r="AZ17" s="8">
        <f t="shared" si="10"/>
        <v>30.192010593687925</v>
      </c>
      <c r="BA17" s="9">
        <f t="shared" si="11"/>
        <v>28.669950738916256</v>
      </c>
      <c r="BB17" s="9">
        <f t="shared" si="12"/>
        <v>18.325123152709359</v>
      </c>
      <c r="BC17" s="9">
        <f t="shared" si="13"/>
        <v>11.133004926108372</v>
      </c>
      <c r="BD17" s="9">
        <f t="shared" si="14"/>
        <v>5.7142857142857135</v>
      </c>
      <c r="BE17" s="9">
        <f t="shared" si="15"/>
        <v>16.453201970443349</v>
      </c>
      <c r="BF17" s="9">
        <f t="shared" si="16"/>
        <v>26.995073891625616</v>
      </c>
      <c r="BG17" s="9">
        <f t="shared" si="17"/>
        <v>21.576354679802954</v>
      </c>
    </row>
    <row r="18" spans="1:59" x14ac:dyDescent="0.2">
      <c r="A18" s="4" t="s">
        <v>41</v>
      </c>
      <c r="B18" s="5" t="s">
        <v>51</v>
      </c>
      <c r="C18" s="5" t="s">
        <v>43</v>
      </c>
      <c r="D18" s="5" t="s">
        <v>65</v>
      </c>
      <c r="E18" s="5">
        <v>24</v>
      </c>
      <c r="F18" s="6">
        <v>41.67</v>
      </c>
      <c r="G18" s="6">
        <v>9.6</v>
      </c>
      <c r="H18" s="6">
        <v>7.63</v>
      </c>
      <c r="I18" s="6">
        <v>22.13</v>
      </c>
      <c r="J18" s="6">
        <v>31.15</v>
      </c>
      <c r="K18" s="6">
        <v>37.78</v>
      </c>
      <c r="L18" s="6">
        <v>6.34</v>
      </c>
      <c r="M18" s="6">
        <v>5.7</v>
      </c>
      <c r="N18" s="6">
        <v>4.83</v>
      </c>
      <c r="O18" s="6">
        <v>3.34</v>
      </c>
      <c r="P18" s="6">
        <v>3.04</v>
      </c>
      <c r="Q18" s="6">
        <v>1.76</v>
      </c>
      <c r="R18" s="6">
        <v>1.04</v>
      </c>
      <c r="S18" s="6">
        <v>0.5</v>
      </c>
      <c r="T18" s="6">
        <v>1.42</v>
      </c>
      <c r="U18" s="6">
        <v>2.4500000000000002</v>
      </c>
      <c r="V18" s="6">
        <v>2.14</v>
      </c>
      <c r="W18" s="6">
        <v>6.32</v>
      </c>
      <c r="X18" s="6">
        <v>11.56</v>
      </c>
      <c r="Y18" s="7" t="s">
        <v>54</v>
      </c>
      <c r="Z18" s="7" t="s">
        <v>46</v>
      </c>
      <c r="AA18" s="7" t="s">
        <v>47</v>
      </c>
      <c r="AB18" s="7" t="s">
        <v>58</v>
      </c>
      <c r="AC18" s="7">
        <v>11</v>
      </c>
      <c r="AD18" s="7">
        <v>8</v>
      </c>
      <c r="AE18" s="7" t="s">
        <v>49</v>
      </c>
      <c r="AF18" s="7">
        <v>33</v>
      </c>
      <c r="AG18" s="7">
        <v>33</v>
      </c>
      <c r="AH18" s="7">
        <v>4</v>
      </c>
      <c r="AI18" s="7">
        <v>2</v>
      </c>
      <c r="AJ18" s="7">
        <v>12</v>
      </c>
      <c r="AK18" s="7">
        <v>10</v>
      </c>
      <c r="AL18" s="7">
        <v>6</v>
      </c>
      <c r="AM18" s="7">
        <v>6</v>
      </c>
      <c r="AN18" s="7" t="s">
        <v>50</v>
      </c>
      <c r="AO18" s="7">
        <v>4</v>
      </c>
      <c r="AP18" s="8">
        <f t="shared" si="0"/>
        <v>23.038156947444204</v>
      </c>
      <c r="AQ18" s="8">
        <f t="shared" si="1"/>
        <v>18.310535157187424</v>
      </c>
      <c r="AR18" s="8">
        <f t="shared" si="2"/>
        <v>53.107751379889599</v>
      </c>
      <c r="AS18" s="8">
        <f t="shared" si="3"/>
        <v>74.75401967842572</v>
      </c>
      <c r="AT18" s="8">
        <f t="shared" si="4"/>
        <v>90.664746820254379</v>
      </c>
      <c r="AU18" s="8">
        <f t="shared" si="5"/>
        <v>15.214782817374608</v>
      </c>
      <c r="AV18" s="8">
        <f t="shared" si="6"/>
        <v>13.678905687544995</v>
      </c>
      <c r="AW18" s="8">
        <f t="shared" si="7"/>
        <v>11.591072714182864</v>
      </c>
      <c r="AX18" s="8">
        <f t="shared" si="8"/>
        <v>8.0153587712982954</v>
      </c>
      <c r="AY18" s="8">
        <f t="shared" si="9"/>
        <v>15.166786657067435</v>
      </c>
      <c r="AZ18" s="8">
        <f t="shared" si="10"/>
        <v>27.741780657547395</v>
      </c>
      <c r="BA18" s="9">
        <f t="shared" si="11"/>
        <v>31.666666666666671</v>
      </c>
      <c r="BB18" s="9">
        <f t="shared" si="12"/>
        <v>18.333333333333336</v>
      </c>
      <c r="BC18" s="9">
        <f t="shared" si="13"/>
        <v>10.833333333333334</v>
      </c>
      <c r="BD18" s="9">
        <f t="shared" si="14"/>
        <v>5.2083333333333339</v>
      </c>
      <c r="BE18" s="9">
        <f t="shared" si="15"/>
        <v>14.791666666666666</v>
      </c>
      <c r="BF18" s="9">
        <f t="shared" si="16"/>
        <v>25.520833333333336</v>
      </c>
      <c r="BG18" s="9">
        <f t="shared" si="17"/>
        <v>22.291666666666668</v>
      </c>
    </row>
    <row r="19" spans="1:59" x14ac:dyDescent="0.2">
      <c r="A19" s="4" t="s">
        <v>41</v>
      </c>
      <c r="B19" s="5" t="s">
        <v>69</v>
      </c>
      <c r="C19" s="5" t="s">
        <v>43</v>
      </c>
      <c r="D19" s="5" t="s">
        <v>70</v>
      </c>
      <c r="E19" s="5">
        <v>1</v>
      </c>
      <c r="F19" s="6">
        <v>69.84</v>
      </c>
      <c r="G19" s="6">
        <v>15.49</v>
      </c>
      <c r="H19" s="6">
        <v>11.96</v>
      </c>
      <c r="I19" s="6">
        <v>37.42</v>
      </c>
      <c r="J19" s="6">
        <v>51.84</v>
      </c>
      <c r="K19" s="6">
        <v>63.98</v>
      </c>
      <c r="L19" s="6">
        <v>9.1</v>
      </c>
      <c r="M19" s="6">
        <v>11.71</v>
      </c>
      <c r="N19" s="6">
        <v>9.64</v>
      </c>
      <c r="O19" s="6">
        <v>6.37</v>
      </c>
      <c r="P19" s="6">
        <v>5.38</v>
      </c>
      <c r="Q19" s="6">
        <v>3.3</v>
      </c>
      <c r="R19" s="6">
        <v>2.09</v>
      </c>
      <c r="S19" s="6">
        <v>0.79</v>
      </c>
      <c r="T19" s="6">
        <v>3.14</v>
      </c>
      <c r="U19" s="6">
        <v>2.96</v>
      </c>
      <c r="V19" s="6">
        <v>3.77</v>
      </c>
      <c r="W19" s="6">
        <v>10.63</v>
      </c>
      <c r="X19" s="6">
        <v>20.11</v>
      </c>
      <c r="Y19" s="7" t="s">
        <v>54</v>
      </c>
      <c r="Z19" s="7" t="s">
        <v>62</v>
      </c>
      <c r="AA19" s="7" t="s">
        <v>47</v>
      </c>
      <c r="AB19" s="7" t="s">
        <v>48</v>
      </c>
      <c r="AC19" s="7">
        <v>10</v>
      </c>
      <c r="AD19" s="7">
        <v>9</v>
      </c>
      <c r="AE19" s="7" t="s">
        <v>49</v>
      </c>
      <c r="AF19" s="7">
        <v>32</v>
      </c>
      <c r="AG19" s="7">
        <v>32</v>
      </c>
      <c r="AH19" s="7">
        <v>4</v>
      </c>
      <c r="AI19" s="7">
        <v>2</v>
      </c>
      <c r="AJ19" s="7">
        <v>12</v>
      </c>
      <c r="AK19" s="7">
        <v>11</v>
      </c>
      <c r="AL19" s="7">
        <v>7</v>
      </c>
      <c r="AM19" s="7">
        <v>12</v>
      </c>
      <c r="AN19" s="7" t="s">
        <v>50</v>
      </c>
      <c r="AO19" s="7">
        <v>4</v>
      </c>
      <c r="AP19" s="8">
        <f t="shared" si="0"/>
        <v>22.179266895761739</v>
      </c>
      <c r="AQ19" s="8">
        <f t="shared" si="1"/>
        <v>17.124856815578465</v>
      </c>
      <c r="AR19" s="8">
        <f t="shared" si="2"/>
        <v>53.579610538373423</v>
      </c>
      <c r="AS19" s="8">
        <f t="shared" si="3"/>
        <v>74.226804123711347</v>
      </c>
      <c r="AT19" s="8">
        <f t="shared" si="4"/>
        <v>91.60939289805269</v>
      </c>
      <c r="AU19" s="8">
        <f t="shared" si="5"/>
        <v>13.029782359679265</v>
      </c>
      <c r="AV19" s="8">
        <f t="shared" si="6"/>
        <v>16.766895761741125</v>
      </c>
      <c r="AW19" s="8">
        <f t="shared" si="7"/>
        <v>13.802978235967927</v>
      </c>
      <c r="AX19" s="8">
        <f t="shared" si="8"/>
        <v>9.1208476517754864</v>
      </c>
      <c r="AY19" s="8">
        <f t="shared" si="9"/>
        <v>15.220504009163804</v>
      </c>
      <c r="AZ19" s="8">
        <f t="shared" si="10"/>
        <v>28.794387170675829</v>
      </c>
      <c r="BA19" s="9">
        <f t="shared" si="11"/>
        <v>34.732085216268558</v>
      </c>
      <c r="BB19" s="9">
        <f t="shared" si="12"/>
        <v>21.304067140090378</v>
      </c>
      <c r="BC19" s="9">
        <f t="shared" si="13"/>
        <v>13.492575855390573</v>
      </c>
      <c r="BD19" s="9">
        <f t="shared" si="14"/>
        <v>5.1000645577792127</v>
      </c>
      <c r="BE19" s="9">
        <f t="shared" si="15"/>
        <v>20.271142672692061</v>
      </c>
      <c r="BF19" s="9">
        <f t="shared" si="16"/>
        <v>19.109102646868948</v>
      </c>
      <c r="BG19" s="9">
        <f t="shared" si="17"/>
        <v>24.33828276307295</v>
      </c>
    </row>
    <row r="20" spans="1:59" x14ac:dyDescent="0.2">
      <c r="A20" s="4" t="s">
        <v>41</v>
      </c>
      <c r="B20" s="5" t="s">
        <v>69</v>
      </c>
      <c r="C20" s="5" t="s">
        <v>43</v>
      </c>
      <c r="D20" s="5" t="s">
        <v>70</v>
      </c>
      <c r="E20" s="5">
        <v>2</v>
      </c>
      <c r="F20" s="6">
        <v>72.510000000000005</v>
      </c>
      <c r="G20" s="6">
        <v>16.940000000000001</v>
      </c>
      <c r="H20" s="6">
        <v>13.22</v>
      </c>
      <c r="I20" s="6">
        <v>39.82</v>
      </c>
      <c r="J20" s="6">
        <v>55.34</v>
      </c>
      <c r="K20" s="6">
        <v>67.819999999999993</v>
      </c>
      <c r="L20" s="6">
        <v>10.41</v>
      </c>
      <c r="M20" s="6">
        <v>9.24</v>
      </c>
      <c r="N20" s="6">
        <v>7.59</v>
      </c>
      <c r="O20" s="6">
        <v>5.79</v>
      </c>
      <c r="P20" s="6">
        <v>5.65</v>
      </c>
      <c r="Q20" s="6">
        <v>3.85</v>
      </c>
      <c r="R20" s="6">
        <v>2.04</v>
      </c>
      <c r="S20" s="6">
        <v>1</v>
      </c>
      <c r="T20" s="6">
        <v>3.04</v>
      </c>
      <c r="U20" s="6">
        <v>2.97</v>
      </c>
      <c r="V20" s="6">
        <v>3.82</v>
      </c>
      <c r="W20" s="6">
        <v>10.98</v>
      </c>
      <c r="X20" s="6">
        <v>22.88</v>
      </c>
      <c r="Y20" s="7" t="s">
        <v>45</v>
      </c>
      <c r="Z20" s="7" t="s">
        <v>46</v>
      </c>
      <c r="AA20" s="7" t="s">
        <v>47</v>
      </c>
      <c r="AB20" s="7" t="s">
        <v>66</v>
      </c>
      <c r="AC20" s="7">
        <v>10</v>
      </c>
      <c r="AD20" s="7">
        <v>9</v>
      </c>
      <c r="AE20" s="7" t="s">
        <v>49</v>
      </c>
      <c r="AF20" s="7">
        <v>32</v>
      </c>
      <c r="AG20" s="7">
        <v>32</v>
      </c>
      <c r="AH20" s="7">
        <v>4</v>
      </c>
      <c r="AI20" s="7">
        <v>2</v>
      </c>
      <c r="AJ20" s="7">
        <v>12</v>
      </c>
      <c r="AK20" s="7">
        <v>10</v>
      </c>
      <c r="AL20" s="7">
        <v>7</v>
      </c>
      <c r="AM20" s="7">
        <v>11</v>
      </c>
      <c r="AN20" s="7" t="s">
        <v>50</v>
      </c>
      <c r="AO20" s="7">
        <v>4</v>
      </c>
      <c r="AP20" s="8">
        <f t="shared" si="0"/>
        <v>23.362294855881949</v>
      </c>
      <c r="AQ20" s="8">
        <f t="shared" si="1"/>
        <v>18.231968004413186</v>
      </c>
      <c r="AR20" s="8">
        <f t="shared" si="2"/>
        <v>54.916563232657559</v>
      </c>
      <c r="AS20" s="8">
        <f t="shared" si="3"/>
        <v>76.320507516204657</v>
      </c>
      <c r="AT20" s="8">
        <f t="shared" si="4"/>
        <v>93.531926630809522</v>
      </c>
      <c r="AU20" s="8">
        <f t="shared" si="5"/>
        <v>14.356640463384359</v>
      </c>
      <c r="AV20" s="8">
        <f t="shared" si="6"/>
        <v>12.743069921390152</v>
      </c>
      <c r="AW20" s="8">
        <f t="shared" si="7"/>
        <v>10.46752172114191</v>
      </c>
      <c r="AX20" s="8">
        <f t="shared" si="8"/>
        <v>7.9851055026892839</v>
      </c>
      <c r="AY20" s="8">
        <f t="shared" si="9"/>
        <v>15.142738932561025</v>
      </c>
      <c r="AZ20" s="8">
        <f t="shared" si="10"/>
        <v>31.554268376775614</v>
      </c>
      <c r="BA20" s="9">
        <f t="shared" si="11"/>
        <v>33.353010625737902</v>
      </c>
      <c r="BB20" s="9">
        <f t="shared" si="12"/>
        <v>22.727272727272727</v>
      </c>
      <c r="BC20" s="9">
        <f t="shared" si="13"/>
        <v>12.04250295159386</v>
      </c>
      <c r="BD20" s="9">
        <f t="shared" si="14"/>
        <v>5.9031877213695392</v>
      </c>
      <c r="BE20" s="9">
        <f t="shared" si="15"/>
        <v>17.945690672963398</v>
      </c>
      <c r="BF20" s="9">
        <f t="shared" si="16"/>
        <v>17.532467532467532</v>
      </c>
      <c r="BG20" s="9">
        <f t="shared" si="17"/>
        <v>22.550177095631639</v>
      </c>
    </row>
    <row r="21" spans="1:59" x14ac:dyDescent="0.2">
      <c r="A21" s="4" t="s">
        <v>71</v>
      </c>
      <c r="B21" s="5" t="s">
        <v>69</v>
      </c>
      <c r="C21" s="5" t="s">
        <v>43</v>
      </c>
      <c r="D21" s="5" t="s">
        <v>72</v>
      </c>
      <c r="E21" s="5">
        <v>1</v>
      </c>
      <c r="F21" s="6">
        <v>106.9</v>
      </c>
      <c r="G21" s="6">
        <v>21.3</v>
      </c>
      <c r="H21" s="6">
        <v>16.3</v>
      </c>
      <c r="I21" s="6">
        <v>56.81</v>
      </c>
      <c r="J21" s="6">
        <v>81.3</v>
      </c>
      <c r="K21" s="6">
        <v>97.44</v>
      </c>
      <c r="L21" s="6">
        <v>14.68</v>
      </c>
      <c r="M21" s="6">
        <v>16.98</v>
      </c>
      <c r="N21" s="6">
        <v>14.6</v>
      </c>
      <c r="O21" s="6">
        <v>9.09</v>
      </c>
      <c r="P21" s="6">
        <v>8.34</v>
      </c>
      <c r="Q21" s="6">
        <v>5.49</v>
      </c>
      <c r="R21" s="6">
        <v>2.58</v>
      </c>
      <c r="S21" s="6">
        <v>1.1399999999999999</v>
      </c>
      <c r="T21" s="6">
        <v>4.8899999999999997</v>
      </c>
      <c r="U21" s="6">
        <v>3.82</v>
      </c>
      <c r="V21" s="6">
        <v>6.59</v>
      </c>
      <c r="W21" s="6">
        <v>17.36</v>
      </c>
      <c r="X21" s="6">
        <v>30.87</v>
      </c>
      <c r="Y21" s="7" t="s">
        <v>45</v>
      </c>
      <c r="Z21" s="7" t="s">
        <v>62</v>
      </c>
      <c r="AA21" s="7" t="s">
        <v>73</v>
      </c>
      <c r="AB21" s="7" t="s">
        <v>66</v>
      </c>
      <c r="AC21" s="7">
        <v>10</v>
      </c>
      <c r="AD21" s="7">
        <v>9</v>
      </c>
      <c r="AE21" s="7" t="s">
        <v>49</v>
      </c>
      <c r="AF21" s="7">
        <v>32</v>
      </c>
      <c r="AG21" s="7">
        <v>32</v>
      </c>
      <c r="AH21" s="7">
        <v>5</v>
      </c>
      <c r="AI21" s="7">
        <v>2</v>
      </c>
      <c r="AJ21" s="7">
        <v>12</v>
      </c>
      <c r="AK21" s="7">
        <v>9</v>
      </c>
      <c r="AL21" s="7">
        <v>7</v>
      </c>
      <c r="AM21" s="7">
        <v>12</v>
      </c>
      <c r="AN21" s="7" t="s">
        <v>50</v>
      </c>
      <c r="AO21" s="7">
        <v>4</v>
      </c>
      <c r="AP21" s="8">
        <f t="shared" si="0"/>
        <v>19.925163704396631</v>
      </c>
      <c r="AQ21" s="8">
        <f t="shared" si="1"/>
        <v>15.247895229186156</v>
      </c>
      <c r="AR21" s="8">
        <f t="shared" si="2"/>
        <v>53.143124415341433</v>
      </c>
      <c r="AS21" s="8">
        <f t="shared" si="3"/>
        <v>76.052385406922355</v>
      </c>
      <c r="AT21" s="8">
        <f t="shared" si="4"/>
        <v>91.150608044901773</v>
      </c>
      <c r="AU21" s="8">
        <f t="shared" si="5"/>
        <v>13.732460243217959</v>
      </c>
      <c r="AV21" s="8">
        <f t="shared" si="6"/>
        <v>15.884003741814778</v>
      </c>
      <c r="AW21" s="8">
        <f t="shared" si="7"/>
        <v>13.657623947614592</v>
      </c>
      <c r="AX21" s="8">
        <f t="shared" si="8"/>
        <v>8.5032740879326472</v>
      </c>
      <c r="AY21" s="8">
        <f t="shared" si="9"/>
        <v>16.239476145930777</v>
      </c>
      <c r="AZ21" s="8">
        <f t="shared" si="10"/>
        <v>28.877455565949482</v>
      </c>
      <c r="BA21" s="9">
        <f t="shared" si="11"/>
        <v>39.154929577464785</v>
      </c>
      <c r="BB21" s="9">
        <f t="shared" si="12"/>
        <v>25.774647887323944</v>
      </c>
      <c r="BC21" s="9">
        <f t="shared" si="13"/>
        <v>12.112676056338028</v>
      </c>
      <c r="BD21" s="9">
        <f t="shared" si="14"/>
        <v>5.3521126760563371</v>
      </c>
      <c r="BE21" s="9">
        <f t="shared" si="15"/>
        <v>22.957746478873236</v>
      </c>
      <c r="BF21" s="9">
        <f t="shared" si="16"/>
        <v>17.93427230046948</v>
      </c>
      <c r="BG21" s="9">
        <f t="shared" si="17"/>
        <v>30.938967136150232</v>
      </c>
    </row>
    <row r="22" spans="1:59" x14ac:dyDescent="0.2">
      <c r="A22" s="10" t="s">
        <v>74</v>
      </c>
      <c r="B22" s="5" t="s">
        <v>75</v>
      </c>
      <c r="C22" s="5" t="s">
        <v>43</v>
      </c>
      <c r="D22" s="5" t="s">
        <v>76</v>
      </c>
      <c r="E22" s="5">
        <v>1</v>
      </c>
      <c r="F22" s="6">
        <v>50.21</v>
      </c>
      <c r="G22" s="6">
        <v>11.08</v>
      </c>
      <c r="H22" s="6">
        <v>8.66</v>
      </c>
      <c r="I22" s="6">
        <v>27.94</v>
      </c>
      <c r="J22" s="6">
        <v>38.6</v>
      </c>
      <c r="K22" s="6">
        <v>47.62</v>
      </c>
      <c r="L22" s="6">
        <v>7.06</v>
      </c>
      <c r="M22" s="6">
        <v>9.58</v>
      </c>
      <c r="N22" s="6">
        <v>6.41</v>
      </c>
      <c r="O22" s="6">
        <v>4.3099999999999996</v>
      </c>
      <c r="P22" s="6">
        <v>4.1100000000000003</v>
      </c>
      <c r="Q22" s="6">
        <v>2.34</v>
      </c>
      <c r="R22" s="6">
        <v>1.48</v>
      </c>
      <c r="S22" s="6">
        <v>0.71</v>
      </c>
      <c r="T22" s="6">
        <v>2.04</v>
      </c>
      <c r="U22" s="6">
        <v>2.64</v>
      </c>
      <c r="V22" s="6">
        <v>2.5299999999999998</v>
      </c>
      <c r="W22" s="6">
        <v>8.3800000000000008</v>
      </c>
      <c r="X22" s="6">
        <v>16.32</v>
      </c>
      <c r="Y22" s="14" t="s">
        <v>54</v>
      </c>
      <c r="Z22" s="14" t="s">
        <v>77</v>
      </c>
      <c r="AA22" s="14" t="s">
        <v>47</v>
      </c>
      <c r="AB22" s="14" t="s">
        <v>55</v>
      </c>
      <c r="AC22" s="14">
        <v>10</v>
      </c>
      <c r="AD22" s="14">
        <v>9</v>
      </c>
      <c r="AE22" s="14" t="s">
        <v>78</v>
      </c>
      <c r="AF22" s="14">
        <v>33</v>
      </c>
      <c r="AG22" s="14">
        <v>33</v>
      </c>
      <c r="AH22" s="14">
        <v>4</v>
      </c>
      <c r="AI22" s="14">
        <v>2</v>
      </c>
      <c r="AJ22" s="14">
        <v>10</v>
      </c>
      <c r="AK22" s="14">
        <v>8</v>
      </c>
      <c r="AL22" s="14">
        <v>6</v>
      </c>
      <c r="AM22" s="14">
        <v>9</v>
      </c>
      <c r="AN22" s="14" t="s">
        <v>50</v>
      </c>
      <c r="AO22" s="14">
        <v>4</v>
      </c>
      <c r="AP22" s="8">
        <f t="shared" si="0"/>
        <v>22.0673172674766</v>
      </c>
      <c r="AQ22" s="8">
        <f t="shared" si="1"/>
        <v>17.247560246962756</v>
      </c>
      <c r="AR22" s="8">
        <f t="shared" si="2"/>
        <v>55.646285600477995</v>
      </c>
      <c r="AS22" s="8">
        <f t="shared" si="3"/>
        <v>76.877116112328224</v>
      </c>
      <c r="AT22" s="8">
        <f t="shared" si="4"/>
        <v>94.841665006970715</v>
      </c>
      <c r="AU22" s="8">
        <f t="shared" si="5"/>
        <v>14.060944035052778</v>
      </c>
      <c r="AV22" s="8">
        <f t="shared" si="6"/>
        <v>19.079864568810994</v>
      </c>
      <c r="AW22" s="8">
        <f t="shared" si="7"/>
        <v>12.76638119896435</v>
      </c>
      <c r="AX22" s="8">
        <f t="shared" si="8"/>
        <v>8.5839474208325015</v>
      </c>
      <c r="AY22" s="8">
        <f t="shared" si="9"/>
        <v>16.689902409878513</v>
      </c>
      <c r="AZ22" s="8">
        <f t="shared" si="10"/>
        <v>32.503485361481779</v>
      </c>
      <c r="BA22" s="9">
        <f t="shared" si="11"/>
        <v>37.093862815884485</v>
      </c>
      <c r="BB22" s="9">
        <f t="shared" si="12"/>
        <v>21.119133574007218</v>
      </c>
      <c r="BC22" s="9">
        <f t="shared" si="13"/>
        <v>13.357400722021662</v>
      </c>
      <c r="BD22" s="9">
        <f t="shared" si="14"/>
        <v>6.4079422382671476</v>
      </c>
      <c r="BE22" s="9">
        <f t="shared" si="15"/>
        <v>18.411552346570399</v>
      </c>
      <c r="BF22" s="9">
        <f t="shared" si="16"/>
        <v>23.826714801444044</v>
      </c>
      <c r="BG22" s="9">
        <f t="shared" si="17"/>
        <v>22.833935018050539</v>
      </c>
    </row>
    <row r="23" spans="1:59" x14ac:dyDescent="0.2">
      <c r="A23" s="10" t="s">
        <v>74</v>
      </c>
      <c r="B23" s="5" t="s">
        <v>75</v>
      </c>
      <c r="C23" s="5" t="s">
        <v>43</v>
      </c>
      <c r="D23" s="5" t="s">
        <v>76</v>
      </c>
      <c r="E23" s="5">
        <v>3</v>
      </c>
      <c r="F23" s="6">
        <v>50.19</v>
      </c>
      <c r="G23" s="6">
        <v>11.34</v>
      </c>
      <c r="H23" s="6">
        <v>9.27</v>
      </c>
      <c r="I23" s="6">
        <v>27.61</v>
      </c>
      <c r="J23" s="6">
        <v>39.57</v>
      </c>
      <c r="K23" s="6">
        <v>47.81</v>
      </c>
      <c r="L23" s="6">
        <v>7.05</v>
      </c>
      <c r="M23" s="6">
        <v>9.6</v>
      </c>
      <c r="N23" s="6">
        <v>6.66</v>
      </c>
      <c r="O23" s="6">
        <v>4.8600000000000003</v>
      </c>
      <c r="P23" s="6">
        <v>3.98</v>
      </c>
      <c r="Q23" s="6">
        <v>2.4</v>
      </c>
      <c r="R23" s="6">
        <v>1.91</v>
      </c>
      <c r="S23" s="6">
        <v>0.86</v>
      </c>
      <c r="T23" s="6">
        <v>2.31</v>
      </c>
      <c r="U23" s="6">
        <v>2.61</v>
      </c>
      <c r="V23" s="6">
        <v>2.7</v>
      </c>
      <c r="W23" s="6">
        <v>7.58</v>
      </c>
      <c r="X23" s="6">
        <v>14.63</v>
      </c>
      <c r="Y23" s="14" t="s">
        <v>54</v>
      </c>
      <c r="Z23" s="14" t="s">
        <v>77</v>
      </c>
      <c r="AA23" s="14" t="s">
        <v>47</v>
      </c>
      <c r="AB23" s="14" t="s">
        <v>55</v>
      </c>
      <c r="AC23" s="14">
        <v>10</v>
      </c>
      <c r="AD23" s="14">
        <v>9</v>
      </c>
      <c r="AE23" s="14" t="s">
        <v>78</v>
      </c>
      <c r="AF23" s="14">
        <v>32</v>
      </c>
      <c r="AG23" s="14">
        <v>32</v>
      </c>
      <c r="AH23" s="14">
        <v>4</v>
      </c>
      <c r="AI23" s="14">
        <v>2</v>
      </c>
      <c r="AJ23" s="14">
        <v>10</v>
      </c>
      <c r="AK23" s="14">
        <v>8</v>
      </c>
      <c r="AL23" s="14">
        <v>6</v>
      </c>
      <c r="AM23" s="14">
        <v>10</v>
      </c>
      <c r="AN23" s="14" t="s">
        <v>50</v>
      </c>
      <c r="AO23" s="14">
        <v>4</v>
      </c>
      <c r="AP23" s="8">
        <f t="shared" si="0"/>
        <v>22.594142259414227</v>
      </c>
      <c r="AQ23" s="8">
        <f t="shared" si="1"/>
        <v>18.469814704124328</v>
      </c>
      <c r="AR23" s="8">
        <f t="shared" si="2"/>
        <v>55.010958358238696</v>
      </c>
      <c r="AS23" s="8">
        <f t="shared" si="3"/>
        <v>78.840406455469221</v>
      </c>
      <c r="AT23" s="8">
        <f t="shared" si="4"/>
        <v>95.258019525801956</v>
      </c>
      <c r="AU23" s="8">
        <f t="shared" si="5"/>
        <v>14.046622833233712</v>
      </c>
      <c r="AV23" s="8">
        <f t="shared" si="6"/>
        <v>19.127316198445907</v>
      </c>
      <c r="AW23" s="8">
        <f t="shared" si="7"/>
        <v>13.269575612671847</v>
      </c>
      <c r="AX23" s="8">
        <f t="shared" si="8"/>
        <v>9.6832038254632415</v>
      </c>
      <c r="AY23" s="8">
        <f t="shared" si="9"/>
        <v>15.10261008168958</v>
      </c>
      <c r="AZ23" s="8">
        <f t="shared" si="10"/>
        <v>29.149232914923296</v>
      </c>
      <c r="BA23" s="9">
        <f t="shared" si="11"/>
        <v>35.09700176366843</v>
      </c>
      <c r="BB23" s="9">
        <f t="shared" si="12"/>
        <v>21.164021164021165</v>
      </c>
      <c r="BC23" s="9">
        <f t="shared" si="13"/>
        <v>16.843033509700174</v>
      </c>
      <c r="BD23" s="9">
        <f t="shared" si="14"/>
        <v>7.5837742504409169</v>
      </c>
      <c r="BE23" s="9">
        <f t="shared" si="15"/>
        <v>20.370370370370374</v>
      </c>
      <c r="BF23" s="9">
        <f t="shared" si="16"/>
        <v>23.015873015873016</v>
      </c>
      <c r="BG23" s="9">
        <f t="shared" si="17"/>
        <v>23.80952380952381</v>
      </c>
    </row>
    <row r="24" spans="1:59" x14ac:dyDescent="0.2">
      <c r="A24" s="10" t="s">
        <v>74</v>
      </c>
      <c r="B24" s="5" t="s">
        <v>75</v>
      </c>
      <c r="C24" s="5" t="s">
        <v>43</v>
      </c>
      <c r="D24" s="5" t="s">
        <v>76</v>
      </c>
      <c r="E24" s="5">
        <v>4</v>
      </c>
      <c r="F24" s="6">
        <v>43.38</v>
      </c>
      <c r="G24" s="6">
        <v>9.8800000000000008</v>
      </c>
      <c r="H24" s="6">
        <v>8.44</v>
      </c>
      <c r="I24" s="6">
        <v>23.47</v>
      </c>
      <c r="J24" s="6">
        <v>34.1</v>
      </c>
      <c r="K24" s="6">
        <v>41.59</v>
      </c>
      <c r="L24" s="6">
        <v>6.35</v>
      </c>
      <c r="M24" s="6">
        <v>7.63</v>
      </c>
      <c r="N24" s="6">
        <v>5.24</v>
      </c>
      <c r="O24" s="6">
        <v>3.72</v>
      </c>
      <c r="P24" s="6">
        <v>3.53</v>
      </c>
      <c r="Q24" s="6">
        <v>2.11</v>
      </c>
      <c r="R24" s="6">
        <v>1.55</v>
      </c>
      <c r="S24" s="6">
        <v>0.74</v>
      </c>
      <c r="T24" s="6">
        <v>1.77</v>
      </c>
      <c r="U24" s="6">
        <v>2.4300000000000002</v>
      </c>
      <c r="V24" s="6">
        <v>2.14</v>
      </c>
      <c r="W24" s="6">
        <v>7.38</v>
      </c>
      <c r="X24" s="6">
        <v>13.39</v>
      </c>
      <c r="Y24" s="14" t="s">
        <v>54</v>
      </c>
      <c r="Z24" s="14" t="s">
        <v>77</v>
      </c>
      <c r="AA24" s="14" t="s">
        <v>47</v>
      </c>
      <c r="AB24" s="14" t="s">
        <v>55</v>
      </c>
      <c r="AC24" s="14">
        <v>10</v>
      </c>
      <c r="AD24" s="14">
        <v>9</v>
      </c>
      <c r="AE24" s="14" t="s">
        <v>78</v>
      </c>
      <c r="AF24" s="14">
        <v>31</v>
      </c>
      <c r="AG24" s="14">
        <v>31</v>
      </c>
      <c r="AH24" s="14">
        <v>4</v>
      </c>
      <c r="AI24" s="14">
        <v>2</v>
      </c>
      <c r="AJ24" s="14">
        <v>10</v>
      </c>
      <c r="AK24" s="14">
        <v>8</v>
      </c>
      <c r="AL24" s="14">
        <v>6</v>
      </c>
      <c r="AM24" s="14">
        <v>8</v>
      </c>
      <c r="AN24" s="14" t="s">
        <v>50</v>
      </c>
      <c r="AO24" s="14">
        <v>4</v>
      </c>
      <c r="AP24" s="8">
        <f t="shared" si="0"/>
        <v>22.775472568003689</v>
      </c>
      <c r="AQ24" s="8">
        <f t="shared" si="1"/>
        <v>19.45597049331489</v>
      </c>
      <c r="AR24" s="8">
        <f t="shared" si="2"/>
        <v>54.103273397879207</v>
      </c>
      <c r="AS24" s="8">
        <f t="shared" si="3"/>
        <v>78.607653296449982</v>
      </c>
      <c r="AT24" s="8">
        <f t="shared" si="4"/>
        <v>95.873674504379906</v>
      </c>
      <c r="AU24" s="8">
        <f t="shared" si="5"/>
        <v>14.638082065467955</v>
      </c>
      <c r="AV24" s="8">
        <f t="shared" si="6"/>
        <v>17.588750576302441</v>
      </c>
      <c r="AW24" s="8">
        <f t="shared" si="7"/>
        <v>12.079299216228677</v>
      </c>
      <c r="AX24" s="8">
        <f t="shared" si="8"/>
        <v>8.5753803596127245</v>
      </c>
      <c r="AY24" s="8">
        <f t="shared" si="9"/>
        <v>17.012448132780079</v>
      </c>
      <c r="AZ24" s="8">
        <f t="shared" si="10"/>
        <v>30.866758875057631</v>
      </c>
      <c r="BA24" s="9">
        <f t="shared" si="11"/>
        <v>35.728744939271252</v>
      </c>
      <c r="BB24" s="9">
        <f t="shared" si="12"/>
        <v>21.35627530364372</v>
      </c>
      <c r="BC24" s="9">
        <f t="shared" si="13"/>
        <v>15.688259109311739</v>
      </c>
      <c r="BD24" s="9">
        <f t="shared" si="14"/>
        <v>7.4898785425101213</v>
      </c>
      <c r="BE24" s="9">
        <f t="shared" si="15"/>
        <v>17.914979757085021</v>
      </c>
      <c r="BF24" s="9">
        <f t="shared" si="16"/>
        <v>24.595141700404856</v>
      </c>
      <c r="BG24" s="9">
        <f t="shared" si="17"/>
        <v>21.659919028340081</v>
      </c>
    </row>
    <row r="25" spans="1:59" x14ac:dyDescent="0.2">
      <c r="A25" s="10" t="s">
        <v>74</v>
      </c>
      <c r="B25" s="5" t="s">
        <v>75</v>
      </c>
      <c r="C25" s="5" t="s">
        <v>43</v>
      </c>
      <c r="D25" s="5" t="s">
        <v>79</v>
      </c>
      <c r="E25" s="5">
        <v>2</v>
      </c>
      <c r="F25" s="6">
        <v>43.5</v>
      </c>
      <c r="G25" s="6">
        <v>10.220000000000001</v>
      </c>
      <c r="H25" s="6">
        <v>8.14</v>
      </c>
      <c r="I25" s="6">
        <v>24.09</v>
      </c>
      <c r="J25" s="6">
        <v>33.51</v>
      </c>
      <c r="K25" s="6">
        <v>41.11</v>
      </c>
      <c r="L25" s="6">
        <v>6.42</v>
      </c>
      <c r="M25" s="6">
        <v>7.73</v>
      </c>
      <c r="N25" s="6">
        <v>5.34</v>
      </c>
      <c r="O25" s="6">
        <v>3.56</v>
      </c>
      <c r="P25" s="6">
        <v>3.37</v>
      </c>
      <c r="Q25" s="6">
        <v>1.75</v>
      </c>
      <c r="R25" s="6">
        <v>1.39</v>
      </c>
      <c r="S25" s="6">
        <v>0.55000000000000004</v>
      </c>
      <c r="T25" s="6">
        <v>2.16</v>
      </c>
      <c r="U25" s="6">
        <v>2.64</v>
      </c>
      <c r="V25" s="6">
        <v>2.23</v>
      </c>
      <c r="W25" s="6">
        <v>7.87</v>
      </c>
      <c r="X25" s="6">
        <v>14.12</v>
      </c>
      <c r="Y25" s="7" t="s">
        <v>54</v>
      </c>
      <c r="Z25" s="7" t="s">
        <v>77</v>
      </c>
      <c r="AA25" s="7" t="s">
        <v>47</v>
      </c>
      <c r="AB25" s="7" t="s">
        <v>55</v>
      </c>
      <c r="AC25" s="7">
        <v>10</v>
      </c>
      <c r="AD25" s="7">
        <v>9</v>
      </c>
      <c r="AE25" s="7" t="s">
        <v>78</v>
      </c>
      <c r="AF25" s="7">
        <v>31</v>
      </c>
      <c r="AG25" s="7">
        <v>31</v>
      </c>
      <c r="AH25" s="7">
        <v>3</v>
      </c>
      <c r="AI25" s="7">
        <v>2</v>
      </c>
      <c r="AJ25" s="7">
        <v>10</v>
      </c>
      <c r="AK25" s="7">
        <v>9</v>
      </c>
      <c r="AL25" s="7">
        <v>6</v>
      </c>
      <c r="AM25" s="7">
        <v>6</v>
      </c>
      <c r="AN25" s="7" t="s">
        <v>50</v>
      </c>
      <c r="AO25" s="7">
        <v>4</v>
      </c>
      <c r="AP25" s="8">
        <f t="shared" si="0"/>
        <v>23.494252873563219</v>
      </c>
      <c r="AQ25" s="8">
        <f t="shared" si="1"/>
        <v>18.712643678160919</v>
      </c>
      <c r="AR25" s="8">
        <f t="shared" si="2"/>
        <v>55.37931034482758</v>
      </c>
      <c r="AS25" s="8">
        <f t="shared" si="3"/>
        <v>77.034482758620683</v>
      </c>
      <c r="AT25" s="8">
        <f t="shared" si="4"/>
        <v>94.505747126436773</v>
      </c>
      <c r="AU25" s="8">
        <f t="shared" si="5"/>
        <v>14.758620689655173</v>
      </c>
      <c r="AV25" s="8">
        <f t="shared" si="6"/>
        <v>17.770114942528735</v>
      </c>
      <c r="AW25" s="8">
        <f t="shared" si="7"/>
        <v>12.275862068965516</v>
      </c>
      <c r="AX25" s="8">
        <f t="shared" si="8"/>
        <v>8.1839080459770113</v>
      </c>
      <c r="AY25" s="8">
        <f t="shared" si="9"/>
        <v>18.091954022988507</v>
      </c>
      <c r="AZ25" s="8">
        <f t="shared" si="10"/>
        <v>32.459770114942529</v>
      </c>
      <c r="BA25" s="9">
        <f t="shared" si="11"/>
        <v>32.974559686888455</v>
      </c>
      <c r="BB25" s="9">
        <f t="shared" si="12"/>
        <v>17.123287671232877</v>
      </c>
      <c r="BC25" s="9">
        <f t="shared" si="13"/>
        <v>13.60078277886497</v>
      </c>
      <c r="BD25" s="9">
        <f t="shared" si="14"/>
        <v>5.3816046966731905</v>
      </c>
      <c r="BE25" s="9">
        <f t="shared" si="15"/>
        <v>21.135029354207436</v>
      </c>
      <c r="BF25" s="9">
        <f t="shared" si="16"/>
        <v>25.831702544031309</v>
      </c>
      <c r="BG25" s="9">
        <f t="shared" si="17"/>
        <v>21.819960861056749</v>
      </c>
    </row>
    <row r="26" spans="1:59" x14ac:dyDescent="0.2">
      <c r="A26" s="10" t="s">
        <v>74</v>
      </c>
      <c r="B26" s="5" t="s">
        <v>75</v>
      </c>
      <c r="C26" s="5" t="s">
        <v>43</v>
      </c>
      <c r="D26" s="5" t="s">
        <v>79</v>
      </c>
      <c r="E26" s="5">
        <v>4</v>
      </c>
      <c r="F26" s="6">
        <v>40.729999999999997</v>
      </c>
      <c r="G26" s="6">
        <v>9.6999999999999993</v>
      </c>
      <c r="H26" s="6">
        <v>8.81</v>
      </c>
      <c r="I26" s="6">
        <v>22.69</v>
      </c>
      <c r="J26" s="6">
        <v>32.08</v>
      </c>
      <c r="K26" s="6">
        <v>38.82</v>
      </c>
      <c r="L26" s="6">
        <v>5.89</v>
      </c>
      <c r="M26" s="6">
        <v>6.3</v>
      </c>
      <c r="N26" s="6">
        <v>5.15</v>
      </c>
      <c r="O26" s="6">
        <v>3.23</v>
      </c>
      <c r="P26" s="6">
        <v>3.66</v>
      </c>
      <c r="Q26" s="6">
        <v>2.31</v>
      </c>
      <c r="R26" s="6">
        <v>1.39</v>
      </c>
      <c r="S26" s="6">
        <v>0.76</v>
      </c>
      <c r="T26" s="6">
        <v>2.16</v>
      </c>
      <c r="U26" s="6">
        <v>2.5499999999999998</v>
      </c>
      <c r="V26" s="6">
        <v>2.09</v>
      </c>
      <c r="W26" s="6">
        <v>6.85</v>
      </c>
      <c r="X26" s="6">
        <v>12.8</v>
      </c>
      <c r="Y26" s="7" t="s">
        <v>54</v>
      </c>
      <c r="Z26" s="7" t="s">
        <v>77</v>
      </c>
      <c r="AA26" s="7" t="s">
        <v>47</v>
      </c>
      <c r="AB26" s="7" t="s">
        <v>55</v>
      </c>
      <c r="AC26" s="7">
        <v>10</v>
      </c>
      <c r="AD26" s="7">
        <v>9</v>
      </c>
      <c r="AE26" s="7" t="s">
        <v>78</v>
      </c>
      <c r="AF26" s="7">
        <v>31</v>
      </c>
      <c r="AG26" s="7">
        <v>31</v>
      </c>
      <c r="AH26" s="7">
        <v>3</v>
      </c>
      <c r="AI26" s="7">
        <v>2</v>
      </c>
      <c r="AJ26" s="7">
        <v>10</v>
      </c>
      <c r="AK26" s="7">
        <v>9</v>
      </c>
      <c r="AL26" s="7">
        <v>7</v>
      </c>
      <c r="AM26" s="7">
        <v>7</v>
      </c>
      <c r="AN26" s="7" t="s">
        <v>50</v>
      </c>
      <c r="AO26" s="7">
        <v>4</v>
      </c>
      <c r="AP26" s="8">
        <f t="shared" si="0"/>
        <v>23.815369506506261</v>
      </c>
      <c r="AQ26" s="8">
        <f t="shared" si="1"/>
        <v>21.630247974465998</v>
      </c>
      <c r="AR26" s="8">
        <f t="shared" si="2"/>
        <v>55.708323103363625</v>
      </c>
      <c r="AS26" s="8">
        <f t="shared" si="3"/>
        <v>78.762582862754726</v>
      </c>
      <c r="AT26" s="8">
        <f t="shared" si="4"/>
        <v>95.310581880677631</v>
      </c>
      <c r="AU26" s="8">
        <f t="shared" si="5"/>
        <v>14.461085195187822</v>
      </c>
      <c r="AV26" s="8">
        <f t="shared" si="6"/>
        <v>15.467714215565923</v>
      </c>
      <c r="AW26" s="8">
        <f t="shared" si="7"/>
        <v>12.644242573041986</v>
      </c>
      <c r="AX26" s="8">
        <f t="shared" si="8"/>
        <v>7.9302725263933223</v>
      </c>
      <c r="AY26" s="8">
        <f t="shared" si="9"/>
        <v>16.818070218512155</v>
      </c>
      <c r="AZ26" s="8">
        <f t="shared" si="10"/>
        <v>31.426466977657753</v>
      </c>
      <c r="BA26" s="9">
        <f t="shared" si="11"/>
        <v>37.731958762886606</v>
      </c>
      <c r="BB26" s="9">
        <f t="shared" si="12"/>
        <v>23.814432989690722</v>
      </c>
      <c r="BC26" s="9">
        <f t="shared" si="13"/>
        <v>14.329896907216494</v>
      </c>
      <c r="BD26" s="9">
        <f t="shared" si="14"/>
        <v>7.8350515463917541</v>
      </c>
      <c r="BE26" s="9">
        <f t="shared" si="15"/>
        <v>22.268041237113405</v>
      </c>
      <c r="BF26" s="9">
        <f t="shared" si="16"/>
        <v>26.288659793814436</v>
      </c>
      <c r="BG26" s="9">
        <f t="shared" si="17"/>
        <v>21.546391752577321</v>
      </c>
    </row>
    <row r="27" spans="1:59" x14ac:dyDescent="0.2">
      <c r="A27" s="10" t="s">
        <v>74</v>
      </c>
      <c r="B27" s="5" t="s">
        <v>75</v>
      </c>
      <c r="C27" s="5" t="s">
        <v>43</v>
      </c>
      <c r="D27" s="5" t="s">
        <v>79</v>
      </c>
      <c r="E27" s="5" t="s">
        <v>80</v>
      </c>
      <c r="F27" s="6">
        <v>44.28</v>
      </c>
      <c r="G27" s="6">
        <v>10.15</v>
      </c>
      <c r="H27" s="6">
        <v>8.7799999999999994</v>
      </c>
      <c r="I27" s="6">
        <v>25.07</v>
      </c>
      <c r="J27" s="6">
        <v>34.729999999999997</v>
      </c>
      <c r="K27" s="6">
        <v>43.16</v>
      </c>
      <c r="L27" s="6">
        <v>6</v>
      </c>
      <c r="M27" s="6">
        <v>7.37</v>
      </c>
      <c r="N27" s="6">
        <v>5.18</v>
      </c>
      <c r="O27" s="6">
        <v>4.0999999999999996</v>
      </c>
      <c r="P27" s="6">
        <v>3.45</v>
      </c>
      <c r="Q27" s="6">
        <v>1.81</v>
      </c>
      <c r="R27" s="6">
        <v>1.65</v>
      </c>
      <c r="S27" s="6">
        <v>0.67</v>
      </c>
      <c r="T27" s="6">
        <v>2.58</v>
      </c>
      <c r="U27" s="6">
        <v>2.71</v>
      </c>
      <c r="V27" s="6">
        <v>2.0299999999999998</v>
      </c>
      <c r="W27" s="6">
        <v>7.38</v>
      </c>
      <c r="X27" s="6">
        <v>14.17</v>
      </c>
      <c r="Y27" s="7" t="s">
        <v>54</v>
      </c>
      <c r="Z27" s="7" t="s">
        <v>77</v>
      </c>
      <c r="AA27" s="7" t="s">
        <v>47</v>
      </c>
      <c r="AB27" s="7" t="s">
        <v>55</v>
      </c>
      <c r="AC27" s="7">
        <v>10</v>
      </c>
      <c r="AD27" s="7">
        <v>9</v>
      </c>
      <c r="AE27" s="7" t="s">
        <v>78</v>
      </c>
      <c r="AF27" s="7">
        <v>31</v>
      </c>
      <c r="AG27" s="7">
        <v>31</v>
      </c>
      <c r="AH27" s="7">
        <v>3</v>
      </c>
      <c r="AI27" s="7">
        <v>2</v>
      </c>
      <c r="AJ27" s="7">
        <v>10</v>
      </c>
      <c r="AK27" s="7">
        <v>9</v>
      </c>
      <c r="AL27" s="7">
        <v>10</v>
      </c>
      <c r="AM27" s="7">
        <v>12</v>
      </c>
      <c r="AN27" s="7" t="s">
        <v>50</v>
      </c>
      <c r="AO27" s="7">
        <v>4</v>
      </c>
      <c r="AP27" s="8">
        <f t="shared" si="0"/>
        <v>22.922312556458898</v>
      </c>
      <c r="AQ27" s="8">
        <f t="shared" si="1"/>
        <v>19.828364950316168</v>
      </c>
      <c r="AR27" s="8">
        <f t="shared" si="2"/>
        <v>56.616982836495033</v>
      </c>
      <c r="AS27" s="8">
        <f t="shared" si="3"/>
        <v>78.43270099367659</v>
      </c>
      <c r="AT27" s="8">
        <f t="shared" si="4"/>
        <v>97.470641373080397</v>
      </c>
      <c r="AU27" s="8">
        <f t="shared" si="5"/>
        <v>13.550135501355012</v>
      </c>
      <c r="AV27" s="8">
        <f t="shared" si="6"/>
        <v>16.644083107497742</v>
      </c>
      <c r="AW27" s="8">
        <f t="shared" si="7"/>
        <v>11.698283649503161</v>
      </c>
      <c r="AX27" s="8">
        <f t="shared" si="8"/>
        <v>9.2592592592592595</v>
      </c>
      <c r="AY27" s="8">
        <f t="shared" si="9"/>
        <v>16.666666666666664</v>
      </c>
      <c r="AZ27" s="8">
        <f t="shared" si="10"/>
        <v>32.000903342366755</v>
      </c>
      <c r="BA27" s="9">
        <f t="shared" si="11"/>
        <v>33.990147783251231</v>
      </c>
      <c r="BB27" s="9">
        <f t="shared" si="12"/>
        <v>17.832512315270936</v>
      </c>
      <c r="BC27" s="9">
        <f t="shared" si="13"/>
        <v>16.256157635467979</v>
      </c>
      <c r="BD27" s="9">
        <f t="shared" si="14"/>
        <v>6.6009852216748763</v>
      </c>
      <c r="BE27" s="9">
        <f t="shared" si="15"/>
        <v>25.418719211822662</v>
      </c>
      <c r="BF27" s="9">
        <f t="shared" si="16"/>
        <v>26.699507389162559</v>
      </c>
      <c r="BG27" s="9">
        <f t="shared" si="17"/>
        <v>20</v>
      </c>
    </row>
    <row r="28" spans="1:59" x14ac:dyDescent="0.2">
      <c r="A28" s="10" t="s">
        <v>74</v>
      </c>
      <c r="B28" s="5" t="s">
        <v>81</v>
      </c>
      <c r="C28" s="5" t="s">
        <v>43</v>
      </c>
      <c r="D28" s="5" t="s">
        <v>82</v>
      </c>
      <c r="E28" s="5">
        <v>1</v>
      </c>
      <c r="F28" s="6">
        <v>43.99</v>
      </c>
      <c r="G28" s="6">
        <v>10.29</v>
      </c>
      <c r="H28" s="6">
        <v>8.57</v>
      </c>
      <c r="I28" s="6">
        <v>24.46</v>
      </c>
      <c r="J28" s="6">
        <v>34.46</v>
      </c>
      <c r="K28" s="6">
        <v>42.6</v>
      </c>
      <c r="L28" s="6">
        <v>6.63</v>
      </c>
      <c r="M28" s="6">
        <v>7.9</v>
      </c>
      <c r="N28" s="6">
        <v>5.69</v>
      </c>
      <c r="O28" s="6">
        <v>3.78</v>
      </c>
      <c r="P28" s="6">
        <v>3.72</v>
      </c>
      <c r="Q28" s="6">
        <v>2.1800000000000002</v>
      </c>
      <c r="R28" s="6">
        <v>1.73</v>
      </c>
      <c r="S28" s="6">
        <v>0.68</v>
      </c>
      <c r="T28" s="6">
        <v>2.15</v>
      </c>
      <c r="U28" s="6">
        <v>2.75</v>
      </c>
      <c r="V28" s="6">
        <v>2.33</v>
      </c>
      <c r="W28" s="6">
        <v>7.36</v>
      </c>
      <c r="X28" s="6">
        <v>15.97</v>
      </c>
      <c r="Y28" s="7" t="s">
        <v>54</v>
      </c>
      <c r="Z28" s="7" t="s">
        <v>77</v>
      </c>
      <c r="AA28" s="7" t="s">
        <v>47</v>
      </c>
      <c r="AB28" s="7" t="s">
        <v>58</v>
      </c>
      <c r="AC28" s="7">
        <v>10</v>
      </c>
      <c r="AD28" s="7">
        <v>9</v>
      </c>
      <c r="AE28" s="7" t="s">
        <v>78</v>
      </c>
      <c r="AF28" s="7">
        <v>31</v>
      </c>
      <c r="AG28" s="7">
        <v>31</v>
      </c>
      <c r="AH28" s="7">
        <v>4</v>
      </c>
      <c r="AI28" s="7">
        <v>2</v>
      </c>
      <c r="AJ28" s="7">
        <v>10</v>
      </c>
      <c r="AK28" s="7">
        <v>9</v>
      </c>
      <c r="AL28" s="7">
        <v>6</v>
      </c>
      <c r="AM28" s="7">
        <v>9</v>
      </c>
      <c r="AN28" s="7" t="s">
        <v>50</v>
      </c>
      <c r="AO28" s="7">
        <v>4</v>
      </c>
      <c r="AP28" s="8">
        <f t="shared" si="0"/>
        <v>23.391679927256192</v>
      </c>
      <c r="AQ28" s="8">
        <f t="shared" si="1"/>
        <v>19.481700386451468</v>
      </c>
      <c r="AR28" s="8">
        <f t="shared" si="2"/>
        <v>55.603546260513745</v>
      </c>
      <c r="AS28" s="8">
        <f t="shared" si="3"/>
        <v>78.335985451238926</v>
      </c>
      <c r="AT28" s="8">
        <f t="shared" si="4"/>
        <v>96.840190952489209</v>
      </c>
      <c r="AU28" s="8">
        <f t="shared" si="5"/>
        <v>15.071607183450784</v>
      </c>
      <c r="AV28" s="8">
        <f t="shared" si="6"/>
        <v>17.958626960672881</v>
      </c>
      <c r="AW28" s="8">
        <f t="shared" si="7"/>
        <v>12.934757899522619</v>
      </c>
      <c r="AX28" s="8">
        <f t="shared" si="8"/>
        <v>8.592862014094111</v>
      </c>
      <c r="AY28" s="8">
        <f t="shared" si="9"/>
        <v>16.731075244373724</v>
      </c>
      <c r="AZ28" s="8">
        <f t="shared" si="10"/>
        <v>36.303705387588089</v>
      </c>
      <c r="BA28" s="9">
        <f t="shared" si="11"/>
        <v>36.151603498542279</v>
      </c>
      <c r="BB28" s="9">
        <f t="shared" si="12"/>
        <v>21.185617103984455</v>
      </c>
      <c r="BC28" s="9">
        <f t="shared" si="13"/>
        <v>16.812439261418856</v>
      </c>
      <c r="BD28" s="9">
        <f t="shared" si="14"/>
        <v>6.608357628765793</v>
      </c>
      <c r="BE28" s="9">
        <f t="shared" si="15"/>
        <v>20.894071914480079</v>
      </c>
      <c r="BF28" s="9">
        <f t="shared" si="16"/>
        <v>26.724975704567544</v>
      </c>
      <c r="BG28" s="9">
        <f t="shared" si="17"/>
        <v>22.643343051506321</v>
      </c>
    </row>
    <row r="29" spans="1:59" x14ac:dyDescent="0.2">
      <c r="A29" s="10" t="s">
        <v>74</v>
      </c>
      <c r="B29" s="5" t="s">
        <v>81</v>
      </c>
      <c r="C29" s="5" t="s">
        <v>43</v>
      </c>
      <c r="D29" s="5" t="s">
        <v>82</v>
      </c>
      <c r="E29" s="5">
        <v>4</v>
      </c>
      <c r="F29" s="6">
        <v>47.49</v>
      </c>
      <c r="G29" s="6">
        <v>10.73</v>
      </c>
      <c r="H29" s="6">
        <v>8.94</v>
      </c>
      <c r="I29" s="6">
        <v>26.27</v>
      </c>
      <c r="J29" s="6">
        <v>36.58</v>
      </c>
      <c r="K29" s="6">
        <v>45.46</v>
      </c>
      <c r="L29" s="6">
        <v>7.63</v>
      </c>
      <c r="M29" s="6">
        <v>7.27</v>
      </c>
      <c r="N29" s="6">
        <v>5.48</v>
      </c>
      <c r="O29" s="6">
        <v>3.87</v>
      </c>
      <c r="P29" s="6">
        <v>3.68</v>
      </c>
      <c r="Q29" s="6">
        <v>1.77</v>
      </c>
      <c r="R29" s="6">
        <v>1.41</v>
      </c>
      <c r="S29" s="6">
        <v>0.72</v>
      </c>
      <c r="T29" s="6">
        <v>2.17</v>
      </c>
      <c r="U29" s="6">
        <v>2.9</v>
      </c>
      <c r="V29" s="6">
        <v>2.13</v>
      </c>
      <c r="W29" s="6">
        <v>8.49</v>
      </c>
      <c r="X29" s="6">
        <v>15.61</v>
      </c>
      <c r="Y29" s="7" t="s">
        <v>54</v>
      </c>
      <c r="Z29" s="7" t="s">
        <v>77</v>
      </c>
      <c r="AA29" s="7" t="s">
        <v>47</v>
      </c>
      <c r="AB29" s="7" t="s">
        <v>58</v>
      </c>
      <c r="AC29" s="7">
        <v>10</v>
      </c>
      <c r="AD29" s="7">
        <v>9</v>
      </c>
      <c r="AE29" s="7" t="s">
        <v>78</v>
      </c>
      <c r="AF29" s="7">
        <v>35</v>
      </c>
      <c r="AG29" s="7">
        <v>35</v>
      </c>
      <c r="AH29" s="7">
        <v>4</v>
      </c>
      <c r="AI29" s="7">
        <v>2</v>
      </c>
      <c r="AJ29" s="7">
        <v>10</v>
      </c>
      <c r="AK29" s="7">
        <v>9</v>
      </c>
      <c r="AL29" s="7">
        <v>6</v>
      </c>
      <c r="AM29" s="7">
        <v>8</v>
      </c>
      <c r="AN29" s="7" t="s">
        <v>50</v>
      </c>
      <c r="AO29" s="7">
        <v>4</v>
      </c>
      <c r="AP29" s="8">
        <f t="shared" si="0"/>
        <v>22.594230364287217</v>
      </c>
      <c r="AQ29" s="8">
        <f t="shared" si="1"/>
        <v>18.825015792798482</v>
      </c>
      <c r="AR29" s="8">
        <f t="shared" si="2"/>
        <v>55.316908822910079</v>
      </c>
      <c r="AS29" s="8">
        <f t="shared" si="3"/>
        <v>77.026742472099386</v>
      </c>
      <c r="AT29" s="8">
        <f t="shared" si="4"/>
        <v>95.725415877026748</v>
      </c>
      <c r="AU29" s="8">
        <f t="shared" si="5"/>
        <v>16.066540324278794</v>
      </c>
      <c r="AV29" s="8">
        <f t="shared" si="6"/>
        <v>15.30848599705201</v>
      </c>
      <c r="AW29" s="8">
        <f t="shared" si="7"/>
        <v>11.539271425563276</v>
      </c>
      <c r="AX29" s="8">
        <f t="shared" si="8"/>
        <v>8.1490840176879331</v>
      </c>
      <c r="AY29" s="8">
        <f t="shared" si="9"/>
        <v>17.877447883765001</v>
      </c>
      <c r="AZ29" s="8">
        <f t="shared" si="10"/>
        <v>32.870077911139184</v>
      </c>
      <c r="BA29" s="9">
        <f t="shared" si="11"/>
        <v>34.29636533084809</v>
      </c>
      <c r="BB29" s="9">
        <f t="shared" si="12"/>
        <v>16.495806150978567</v>
      </c>
      <c r="BC29" s="9">
        <f t="shared" si="13"/>
        <v>13.140726933830379</v>
      </c>
      <c r="BD29" s="9">
        <f t="shared" si="14"/>
        <v>6.7101584342963649</v>
      </c>
      <c r="BE29" s="9">
        <f t="shared" si="15"/>
        <v>20.223671947809876</v>
      </c>
      <c r="BF29" s="9">
        <f t="shared" si="16"/>
        <v>27.027027027027025</v>
      </c>
      <c r="BG29" s="9">
        <f t="shared" si="17"/>
        <v>19.850885368126743</v>
      </c>
    </row>
    <row r="30" spans="1:59" x14ac:dyDescent="0.2">
      <c r="A30" s="10" t="s">
        <v>74</v>
      </c>
      <c r="B30" s="5" t="s">
        <v>63</v>
      </c>
      <c r="C30" s="5" t="s">
        <v>43</v>
      </c>
      <c r="D30" s="5" t="s">
        <v>83</v>
      </c>
      <c r="E30" s="5">
        <v>1</v>
      </c>
      <c r="F30" s="6">
        <v>51.48</v>
      </c>
      <c r="G30" s="6">
        <v>11.07</v>
      </c>
      <c r="H30" s="6">
        <v>9.3699999999999992</v>
      </c>
      <c r="I30" s="6">
        <v>28.98</v>
      </c>
      <c r="J30" s="6">
        <v>40.659999999999997</v>
      </c>
      <c r="K30" s="6">
        <v>49.37</v>
      </c>
      <c r="L30" s="6">
        <v>8.01</v>
      </c>
      <c r="M30" s="6">
        <v>7.68</v>
      </c>
      <c r="N30" s="6">
        <v>5.86</v>
      </c>
      <c r="O30" s="6">
        <v>4.2699999999999996</v>
      </c>
      <c r="P30" s="6">
        <v>4.03</v>
      </c>
      <c r="Q30" s="6">
        <v>2.59</v>
      </c>
      <c r="R30" s="6">
        <v>1.82</v>
      </c>
      <c r="S30" s="6">
        <v>0.72</v>
      </c>
      <c r="T30" s="6">
        <v>2.2000000000000002</v>
      </c>
      <c r="U30" s="6">
        <v>2.81</v>
      </c>
      <c r="V30" s="6">
        <v>2.61</v>
      </c>
      <c r="W30" s="6">
        <v>8.09</v>
      </c>
      <c r="X30" s="6">
        <v>15.8</v>
      </c>
      <c r="Y30" s="7" t="s">
        <v>54</v>
      </c>
      <c r="Z30" s="7" t="s">
        <v>77</v>
      </c>
      <c r="AA30" s="7" t="s">
        <v>47</v>
      </c>
      <c r="AB30" s="7" t="s">
        <v>55</v>
      </c>
      <c r="AC30" s="7">
        <v>10</v>
      </c>
      <c r="AD30" s="7">
        <v>9</v>
      </c>
      <c r="AE30" s="7" t="s">
        <v>78</v>
      </c>
      <c r="AF30" s="7">
        <v>32</v>
      </c>
      <c r="AG30" s="7">
        <v>32</v>
      </c>
      <c r="AH30" s="7">
        <v>4</v>
      </c>
      <c r="AI30" s="7">
        <v>2</v>
      </c>
      <c r="AJ30" s="7">
        <v>10</v>
      </c>
      <c r="AK30" s="7">
        <v>8</v>
      </c>
      <c r="AL30" s="7">
        <v>6</v>
      </c>
      <c r="AM30" s="7">
        <v>8</v>
      </c>
      <c r="AN30" s="7" t="s">
        <v>50</v>
      </c>
      <c r="AO30" s="7">
        <v>4</v>
      </c>
      <c r="AP30" s="8">
        <f t="shared" si="0"/>
        <v>21.503496503496507</v>
      </c>
      <c r="AQ30" s="8">
        <f t="shared" si="1"/>
        <v>18.201243201243201</v>
      </c>
      <c r="AR30" s="8">
        <f t="shared" si="2"/>
        <v>56.2937062937063</v>
      </c>
      <c r="AS30" s="8">
        <f t="shared" si="3"/>
        <v>78.982128982128984</v>
      </c>
      <c r="AT30" s="8">
        <f t="shared" si="4"/>
        <v>95.901320901320901</v>
      </c>
      <c r="AU30" s="8">
        <f t="shared" si="5"/>
        <v>15.55944055944056</v>
      </c>
      <c r="AV30" s="8">
        <f t="shared" si="6"/>
        <v>14.918414918414918</v>
      </c>
      <c r="AW30" s="8">
        <f t="shared" si="7"/>
        <v>11.383061383061383</v>
      </c>
      <c r="AX30" s="8">
        <f t="shared" si="8"/>
        <v>8.2944832944832942</v>
      </c>
      <c r="AY30" s="8">
        <f t="shared" si="9"/>
        <v>15.714840714840717</v>
      </c>
      <c r="AZ30" s="8">
        <f t="shared" si="10"/>
        <v>30.691530691530694</v>
      </c>
      <c r="BA30" s="9">
        <f t="shared" si="11"/>
        <v>36.404697380307141</v>
      </c>
      <c r="BB30" s="9">
        <f t="shared" si="12"/>
        <v>23.396567299006321</v>
      </c>
      <c r="BC30" s="9">
        <f t="shared" si="13"/>
        <v>16.440831074977417</v>
      </c>
      <c r="BD30" s="9">
        <f t="shared" si="14"/>
        <v>6.5040650406504055</v>
      </c>
      <c r="BE30" s="9">
        <f t="shared" si="15"/>
        <v>19.873532068654022</v>
      </c>
      <c r="BF30" s="9">
        <f t="shared" si="16"/>
        <v>25.383920505871728</v>
      </c>
      <c r="BG30" s="9">
        <f t="shared" si="17"/>
        <v>23.577235772357721</v>
      </c>
    </row>
    <row r="31" spans="1:59" x14ac:dyDescent="0.2">
      <c r="A31" s="10" t="s">
        <v>74</v>
      </c>
      <c r="B31" s="5" t="s">
        <v>63</v>
      </c>
      <c r="C31" s="5" t="s">
        <v>43</v>
      </c>
      <c r="D31" s="5" t="s">
        <v>83</v>
      </c>
      <c r="E31" s="5">
        <v>3</v>
      </c>
      <c r="F31" s="6">
        <v>55.82</v>
      </c>
      <c r="G31" s="6">
        <v>11.73</v>
      </c>
      <c r="H31" s="6">
        <v>9.67</v>
      </c>
      <c r="I31" s="6">
        <v>31.37</v>
      </c>
      <c r="J31" s="6">
        <v>43.53</v>
      </c>
      <c r="K31" s="6">
        <v>52.39</v>
      </c>
      <c r="L31" s="6">
        <v>8.27</v>
      </c>
      <c r="M31" s="6">
        <v>8.32</v>
      </c>
      <c r="N31" s="6">
        <v>6.66</v>
      </c>
      <c r="O31" s="6">
        <v>4.58</v>
      </c>
      <c r="P31" s="6">
        <v>4.41</v>
      </c>
      <c r="Q31" s="6">
        <v>2.16</v>
      </c>
      <c r="R31" s="6">
        <v>1.71</v>
      </c>
      <c r="S31" s="6">
        <v>0.66</v>
      </c>
      <c r="T31" s="6">
        <v>2.09</v>
      </c>
      <c r="U31" s="6">
        <v>2.88</v>
      </c>
      <c r="V31" s="6">
        <v>2.46</v>
      </c>
      <c r="W31" s="6">
        <v>8.41</v>
      </c>
      <c r="X31" s="6">
        <v>17.579999999999998</v>
      </c>
      <c r="Y31" s="7" t="s">
        <v>54</v>
      </c>
      <c r="Z31" s="7" t="s">
        <v>77</v>
      </c>
      <c r="AA31" s="7" t="s">
        <v>47</v>
      </c>
      <c r="AB31" s="7" t="s">
        <v>55</v>
      </c>
      <c r="AC31" s="7">
        <v>10</v>
      </c>
      <c r="AD31" s="7">
        <v>9</v>
      </c>
      <c r="AE31" s="7" t="s">
        <v>78</v>
      </c>
      <c r="AF31" s="7">
        <v>31</v>
      </c>
      <c r="AG31" s="7">
        <v>31</v>
      </c>
      <c r="AH31" s="7">
        <v>4</v>
      </c>
      <c r="AI31" s="7">
        <v>2</v>
      </c>
      <c r="AJ31" s="7">
        <v>10</v>
      </c>
      <c r="AK31" s="7">
        <v>10</v>
      </c>
      <c r="AL31" s="7">
        <v>6</v>
      </c>
      <c r="AM31" s="7">
        <v>8</v>
      </c>
      <c r="AN31" s="7" t="s">
        <v>50</v>
      </c>
      <c r="AO31" s="7">
        <v>4</v>
      </c>
      <c r="AP31" s="8">
        <f t="shared" si="0"/>
        <v>21.013973486205661</v>
      </c>
      <c r="AQ31" s="8">
        <f t="shared" si="1"/>
        <v>17.323539949838768</v>
      </c>
      <c r="AR31" s="8">
        <f t="shared" si="2"/>
        <v>56.198495163024006</v>
      </c>
      <c r="AS31" s="8">
        <f t="shared" si="3"/>
        <v>77.982801863131499</v>
      </c>
      <c r="AT31" s="8">
        <f t="shared" si="4"/>
        <v>93.855249014690074</v>
      </c>
      <c r="AU31" s="8">
        <f t="shared" si="5"/>
        <v>14.815478323181654</v>
      </c>
      <c r="AV31" s="8">
        <f t="shared" si="6"/>
        <v>14.905051952705122</v>
      </c>
      <c r="AW31" s="8">
        <f t="shared" si="7"/>
        <v>11.931207452525976</v>
      </c>
      <c r="AX31" s="8">
        <f t="shared" si="8"/>
        <v>8.204944464349694</v>
      </c>
      <c r="AY31" s="8">
        <f t="shared" si="9"/>
        <v>15.066284485847367</v>
      </c>
      <c r="AZ31" s="8">
        <f t="shared" si="10"/>
        <v>31.494088140451449</v>
      </c>
      <c r="BA31" s="9">
        <f t="shared" si="11"/>
        <v>37.595907928388748</v>
      </c>
      <c r="BB31" s="9">
        <f t="shared" si="12"/>
        <v>18.414322250639387</v>
      </c>
      <c r="BC31" s="9">
        <f t="shared" si="13"/>
        <v>14.578005115089512</v>
      </c>
      <c r="BD31" s="9">
        <f t="shared" si="14"/>
        <v>5.6265984654731458</v>
      </c>
      <c r="BE31" s="9">
        <f t="shared" si="15"/>
        <v>17.817561807331629</v>
      </c>
      <c r="BF31" s="9">
        <f t="shared" si="16"/>
        <v>24.552429667519178</v>
      </c>
      <c r="BG31" s="9">
        <f t="shared" si="17"/>
        <v>20.971867007672635</v>
      </c>
    </row>
    <row r="32" spans="1:59" x14ac:dyDescent="0.2">
      <c r="A32" s="10" t="s">
        <v>74</v>
      </c>
      <c r="B32" s="5" t="s">
        <v>63</v>
      </c>
      <c r="C32" s="5" t="s">
        <v>43</v>
      </c>
      <c r="D32" s="5" t="s">
        <v>83</v>
      </c>
      <c r="E32" s="5">
        <v>8</v>
      </c>
      <c r="F32" s="6">
        <v>52.96</v>
      </c>
      <c r="G32" s="6">
        <v>11.73</v>
      </c>
      <c r="H32" s="6">
        <v>10.11</v>
      </c>
      <c r="I32" s="6">
        <v>28.57</v>
      </c>
      <c r="J32" s="6">
        <v>41.69</v>
      </c>
      <c r="K32" s="6">
        <v>49.99</v>
      </c>
      <c r="L32" s="6">
        <v>7.62</v>
      </c>
      <c r="M32" s="6">
        <v>7.46</v>
      </c>
      <c r="N32" s="6">
        <v>6.25</v>
      </c>
      <c r="O32" s="6">
        <v>4.4000000000000004</v>
      </c>
      <c r="P32" s="6">
        <v>4.5999999999999996</v>
      </c>
      <c r="Q32" s="6">
        <v>1.83</v>
      </c>
      <c r="R32" s="6">
        <v>1.9</v>
      </c>
      <c r="S32" s="6">
        <v>0.7</v>
      </c>
      <c r="T32" s="6">
        <v>1.97</v>
      </c>
      <c r="U32" s="6">
        <v>2.82</v>
      </c>
      <c r="V32" s="6">
        <v>2.5499999999999998</v>
      </c>
      <c r="W32" s="6">
        <v>8.7200000000000006</v>
      </c>
      <c r="X32" s="6">
        <v>16.46</v>
      </c>
      <c r="Y32" s="7" t="s">
        <v>54</v>
      </c>
      <c r="Z32" s="7" t="s">
        <v>77</v>
      </c>
      <c r="AA32" s="7" t="s">
        <v>47</v>
      </c>
      <c r="AB32" s="7" t="s">
        <v>55</v>
      </c>
      <c r="AC32" s="7">
        <v>10</v>
      </c>
      <c r="AD32" s="7">
        <v>9</v>
      </c>
      <c r="AE32" s="7" t="s">
        <v>78</v>
      </c>
      <c r="AF32" s="7">
        <v>31</v>
      </c>
      <c r="AG32" s="7">
        <v>31</v>
      </c>
      <c r="AH32" s="7">
        <v>4</v>
      </c>
      <c r="AI32" s="7">
        <v>2</v>
      </c>
      <c r="AJ32" s="7">
        <v>10</v>
      </c>
      <c r="AK32" s="7">
        <v>9</v>
      </c>
      <c r="AL32" s="7">
        <v>6</v>
      </c>
      <c r="AM32" s="7">
        <v>10</v>
      </c>
      <c r="AN32" s="7" t="s">
        <v>50</v>
      </c>
      <c r="AO32" s="7">
        <v>4</v>
      </c>
      <c r="AP32" s="8">
        <f t="shared" si="0"/>
        <v>22.148791540785499</v>
      </c>
      <c r="AQ32" s="8">
        <f t="shared" si="1"/>
        <v>19.089879154078549</v>
      </c>
      <c r="AR32" s="8">
        <f t="shared" si="2"/>
        <v>53.946374622356494</v>
      </c>
      <c r="AS32" s="8">
        <f t="shared" si="3"/>
        <v>78.719788519637461</v>
      </c>
      <c r="AT32" s="8">
        <f t="shared" si="4"/>
        <v>94.391993957703932</v>
      </c>
      <c r="AU32" s="8">
        <f t="shared" si="5"/>
        <v>14.388217522658611</v>
      </c>
      <c r="AV32" s="8">
        <f t="shared" si="6"/>
        <v>14.086102719033233</v>
      </c>
      <c r="AW32" s="8">
        <f t="shared" si="7"/>
        <v>11.801359516616314</v>
      </c>
      <c r="AX32" s="8">
        <f t="shared" si="8"/>
        <v>8.3081570996978851</v>
      </c>
      <c r="AY32" s="8">
        <f t="shared" si="9"/>
        <v>16.465256797583084</v>
      </c>
      <c r="AZ32" s="8">
        <f t="shared" si="10"/>
        <v>31.080060422960727</v>
      </c>
      <c r="BA32" s="9">
        <f t="shared" si="11"/>
        <v>39.2156862745098</v>
      </c>
      <c r="BB32" s="9">
        <f t="shared" si="12"/>
        <v>15.601023017902813</v>
      </c>
      <c r="BC32" s="9">
        <f t="shared" si="13"/>
        <v>16.19778346121057</v>
      </c>
      <c r="BD32" s="9">
        <f t="shared" si="14"/>
        <v>5.9676044330775779</v>
      </c>
      <c r="BE32" s="9">
        <f t="shared" si="15"/>
        <v>16.794543904518328</v>
      </c>
      <c r="BF32" s="9">
        <f t="shared" si="16"/>
        <v>24.040920716112531</v>
      </c>
      <c r="BG32" s="9">
        <f t="shared" si="17"/>
        <v>21.739130434782606</v>
      </c>
    </row>
    <row r="33" spans="1:59" x14ac:dyDescent="0.2">
      <c r="A33" s="10" t="s">
        <v>74</v>
      </c>
      <c r="B33" s="5" t="s">
        <v>63</v>
      </c>
      <c r="C33" s="5" t="s">
        <v>43</v>
      </c>
      <c r="D33" s="5" t="s">
        <v>83</v>
      </c>
      <c r="E33" s="5">
        <v>10</v>
      </c>
      <c r="F33" s="6">
        <v>49.86</v>
      </c>
      <c r="G33" s="6">
        <v>11.56</v>
      </c>
      <c r="H33" s="6">
        <v>9.2100000000000009</v>
      </c>
      <c r="I33" s="6">
        <v>27.95</v>
      </c>
      <c r="J33" s="6">
        <v>38.69</v>
      </c>
      <c r="K33" s="6">
        <v>46.82</v>
      </c>
      <c r="L33" s="6">
        <v>7.58</v>
      </c>
      <c r="M33" s="6">
        <v>6.91</v>
      </c>
      <c r="N33" s="6">
        <v>5.73</v>
      </c>
      <c r="O33" s="6">
        <v>4.16</v>
      </c>
      <c r="P33" s="6">
        <v>3.8</v>
      </c>
      <c r="Q33" s="6">
        <v>2.39</v>
      </c>
      <c r="R33" s="6">
        <v>1.5</v>
      </c>
      <c r="S33" s="6">
        <v>0.64</v>
      </c>
      <c r="T33" s="6">
        <v>1.89</v>
      </c>
      <c r="U33" s="6">
        <v>2.77</v>
      </c>
      <c r="V33" s="6">
        <v>2.37</v>
      </c>
      <c r="W33" s="6">
        <v>8.35</v>
      </c>
      <c r="X33" s="6">
        <v>15.99</v>
      </c>
      <c r="Y33" s="7" t="s">
        <v>54</v>
      </c>
      <c r="Z33" s="7" t="s">
        <v>77</v>
      </c>
      <c r="AA33" s="7" t="s">
        <v>47</v>
      </c>
      <c r="AB33" s="7" t="s">
        <v>55</v>
      </c>
      <c r="AC33" s="7">
        <v>10</v>
      </c>
      <c r="AD33" s="7">
        <v>9</v>
      </c>
      <c r="AE33" s="7" t="s">
        <v>78</v>
      </c>
      <c r="AF33" s="7">
        <v>31</v>
      </c>
      <c r="AG33" s="7">
        <v>31</v>
      </c>
      <c r="AH33" s="7">
        <v>4</v>
      </c>
      <c r="AI33" s="7">
        <v>2</v>
      </c>
      <c r="AJ33" s="7">
        <v>10</v>
      </c>
      <c r="AK33" s="7">
        <v>8</v>
      </c>
      <c r="AL33" s="7">
        <v>8</v>
      </c>
      <c r="AM33" s="7">
        <v>8</v>
      </c>
      <c r="AN33" s="7" t="s">
        <v>50</v>
      </c>
      <c r="AO33" s="7">
        <v>4</v>
      </c>
      <c r="AP33" s="8">
        <f t="shared" si="0"/>
        <v>23.184917769755316</v>
      </c>
      <c r="AQ33" s="8">
        <f t="shared" si="1"/>
        <v>18.471720818291217</v>
      </c>
      <c r="AR33" s="8">
        <f t="shared" si="2"/>
        <v>56.056959486562377</v>
      </c>
      <c r="AS33" s="8">
        <f t="shared" si="3"/>
        <v>77.597272362615328</v>
      </c>
      <c r="AT33" s="8">
        <f t="shared" si="4"/>
        <v>93.902928198957085</v>
      </c>
      <c r="AU33" s="8">
        <f t="shared" si="5"/>
        <v>15.202567188126755</v>
      </c>
      <c r="AV33" s="8">
        <f t="shared" si="6"/>
        <v>13.85880465302848</v>
      </c>
      <c r="AW33" s="8">
        <f t="shared" si="7"/>
        <v>11.492178098676295</v>
      </c>
      <c r="AX33" s="8">
        <f t="shared" si="8"/>
        <v>8.3433614119534703</v>
      </c>
      <c r="AY33" s="8">
        <f t="shared" si="9"/>
        <v>16.746891295627758</v>
      </c>
      <c r="AZ33" s="8">
        <f t="shared" si="10"/>
        <v>32.069795427196155</v>
      </c>
      <c r="BA33" s="9">
        <f t="shared" si="11"/>
        <v>32.871972318339097</v>
      </c>
      <c r="BB33" s="9">
        <f t="shared" si="12"/>
        <v>20.674740484429066</v>
      </c>
      <c r="BC33" s="9">
        <f t="shared" si="13"/>
        <v>12.975778546712801</v>
      </c>
      <c r="BD33" s="9">
        <f t="shared" si="14"/>
        <v>5.5363321799307963</v>
      </c>
      <c r="BE33" s="9">
        <f t="shared" si="15"/>
        <v>16.349480968858128</v>
      </c>
      <c r="BF33" s="9">
        <f t="shared" si="16"/>
        <v>23.961937716262973</v>
      </c>
      <c r="BG33" s="9">
        <f t="shared" si="17"/>
        <v>20.501730103806228</v>
      </c>
    </row>
    <row r="34" spans="1:59" x14ac:dyDescent="0.2">
      <c r="A34" s="10" t="s">
        <v>74</v>
      </c>
      <c r="B34" s="5" t="s">
        <v>63</v>
      </c>
      <c r="C34" s="5" t="s">
        <v>43</v>
      </c>
      <c r="D34" s="5" t="s">
        <v>83</v>
      </c>
      <c r="E34" s="5">
        <v>14</v>
      </c>
      <c r="F34" s="6">
        <v>53.49</v>
      </c>
      <c r="G34" s="6">
        <v>11.76</v>
      </c>
      <c r="H34" s="6">
        <v>9.7100000000000009</v>
      </c>
      <c r="I34" s="6">
        <v>29.59</v>
      </c>
      <c r="J34" s="6">
        <v>41.43</v>
      </c>
      <c r="K34" s="6">
        <v>50.39</v>
      </c>
      <c r="L34" s="6">
        <v>7.63</v>
      </c>
      <c r="M34" s="6">
        <v>7.57</v>
      </c>
      <c r="N34" s="6">
        <v>6.06</v>
      </c>
      <c r="O34" s="6">
        <v>4.1500000000000004</v>
      </c>
      <c r="P34" s="6">
        <v>4.5599999999999996</v>
      </c>
      <c r="Q34" s="6">
        <v>2.34</v>
      </c>
      <c r="R34" s="6">
        <v>1.8</v>
      </c>
      <c r="S34" s="6">
        <v>0.82</v>
      </c>
      <c r="T34" s="6">
        <v>2.19</v>
      </c>
      <c r="U34" s="6">
        <v>2.98</v>
      </c>
      <c r="V34" s="6">
        <v>2.91</v>
      </c>
      <c r="W34" s="6">
        <v>8.4</v>
      </c>
      <c r="X34" s="6">
        <v>17.3</v>
      </c>
      <c r="Y34" s="7" t="s">
        <v>54</v>
      </c>
      <c r="Z34" s="7" t="s">
        <v>84</v>
      </c>
      <c r="AA34" s="7" t="s">
        <v>47</v>
      </c>
      <c r="AB34" s="7" t="s">
        <v>58</v>
      </c>
      <c r="AC34" s="7">
        <v>10</v>
      </c>
      <c r="AD34" s="7">
        <v>9</v>
      </c>
      <c r="AE34" s="7" t="s">
        <v>78</v>
      </c>
      <c r="AF34" s="7">
        <v>32</v>
      </c>
      <c r="AG34" s="7">
        <v>32</v>
      </c>
      <c r="AH34" s="7">
        <v>4</v>
      </c>
      <c r="AI34" s="7">
        <v>2</v>
      </c>
      <c r="AJ34" s="7">
        <v>10</v>
      </c>
      <c r="AK34" s="7">
        <v>9</v>
      </c>
      <c r="AL34" s="7">
        <v>7</v>
      </c>
      <c r="AM34" s="7">
        <v>10</v>
      </c>
      <c r="AN34" s="7" t="s">
        <v>50</v>
      </c>
      <c r="AO34" s="7">
        <v>4</v>
      </c>
      <c r="AP34" s="8">
        <f t="shared" si="0"/>
        <v>21.985417835109363</v>
      </c>
      <c r="AQ34" s="8">
        <f t="shared" si="1"/>
        <v>18.152925780519723</v>
      </c>
      <c r="AR34" s="8">
        <f t="shared" si="2"/>
        <v>55.318751168442695</v>
      </c>
      <c r="AS34" s="8">
        <f t="shared" si="3"/>
        <v>77.453729669097029</v>
      </c>
      <c r="AT34" s="8">
        <f t="shared" si="4"/>
        <v>94.204524210132732</v>
      </c>
      <c r="AU34" s="8">
        <f t="shared" si="5"/>
        <v>14.264348476350719</v>
      </c>
      <c r="AV34" s="8">
        <f t="shared" si="6"/>
        <v>14.152177977191998</v>
      </c>
      <c r="AW34" s="8">
        <f t="shared" si="7"/>
        <v>11.329220415030845</v>
      </c>
      <c r="AX34" s="8">
        <f t="shared" si="8"/>
        <v>7.7584595251448869</v>
      </c>
      <c r="AY34" s="8">
        <f t="shared" si="9"/>
        <v>15.703869882220975</v>
      </c>
      <c r="AZ34" s="8">
        <f t="shared" si="10"/>
        <v>32.342493924097965</v>
      </c>
      <c r="BA34" s="9">
        <f t="shared" si="11"/>
        <v>38.775510204081634</v>
      </c>
      <c r="BB34" s="9">
        <f t="shared" si="12"/>
        <v>19.897959183673468</v>
      </c>
      <c r="BC34" s="9">
        <f t="shared" si="13"/>
        <v>15.306122448979592</v>
      </c>
      <c r="BD34" s="9">
        <f t="shared" si="14"/>
        <v>6.9727891156462576</v>
      </c>
      <c r="BE34" s="9">
        <f t="shared" si="15"/>
        <v>18.622448979591837</v>
      </c>
      <c r="BF34" s="9">
        <f t="shared" si="16"/>
        <v>25.34013605442177</v>
      </c>
      <c r="BG34" s="9">
        <f t="shared" si="17"/>
        <v>24.744897959183675</v>
      </c>
    </row>
    <row r="35" spans="1:59" x14ac:dyDescent="0.2">
      <c r="A35" s="10" t="s">
        <v>74</v>
      </c>
      <c r="B35" s="5" t="s">
        <v>63</v>
      </c>
      <c r="C35" s="5" t="s">
        <v>43</v>
      </c>
      <c r="D35" s="5" t="s">
        <v>83</v>
      </c>
      <c r="E35" s="5">
        <v>20</v>
      </c>
      <c r="F35" s="6">
        <v>51.25</v>
      </c>
      <c r="G35" s="6">
        <v>11.11</v>
      </c>
      <c r="H35" s="6">
        <v>8.92</v>
      </c>
      <c r="I35" s="6">
        <v>28.69</v>
      </c>
      <c r="J35" s="6">
        <v>40.65</v>
      </c>
      <c r="K35" s="6">
        <v>48.96</v>
      </c>
      <c r="L35" s="6">
        <v>7.59</v>
      </c>
      <c r="M35" s="6">
        <v>7.88</v>
      </c>
      <c r="N35" s="6">
        <v>6.22</v>
      </c>
      <c r="O35" s="6">
        <v>4.42</v>
      </c>
      <c r="P35" s="6">
        <v>3.95</v>
      </c>
      <c r="Q35" s="6">
        <v>2.17</v>
      </c>
      <c r="R35" s="6">
        <v>1.59</v>
      </c>
      <c r="S35" s="6">
        <v>0.68</v>
      </c>
      <c r="T35" s="6">
        <v>1.94</v>
      </c>
      <c r="U35" s="6">
        <v>2.91</v>
      </c>
      <c r="V35" s="6">
        <v>2.57</v>
      </c>
      <c r="W35" s="6">
        <v>8.6</v>
      </c>
      <c r="X35" s="6">
        <v>15.75</v>
      </c>
      <c r="Y35" s="7" t="s">
        <v>54</v>
      </c>
      <c r="Z35" s="7" t="s">
        <v>77</v>
      </c>
      <c r="AA35" s="7" t="s">
        <v>47</v>
      </c>
      <c r="AB35" s="7" t="s">
        <v>55</v>
      </c>
      <c r="AC35" s="7">
        <v>10</v>
      </c>
      <c r="AD35" s="7">
        <v>8</v>
      </c>
      <c r="AE35" s="7" t="s">
        <v>78</v>
      </c>
      <c r="AF35" s="7">
        <v>33</v>
      </c>
      <c r="AG35" s="7">
        <v>33</v>
      </c>
      <c r="AH35" s="7">
        <v>4</v>
      </c>
      <c r="AI35" s="7">
        <v>2</v>
      </c>
      <c r="AJ35" s="7">
        <v>10</v>
      </c>
      <c r="AK35" s="7">
        <v>9</v>
      </c>
      <c r="AL35" s="7">
        <v>7</v>
      </c>
      <c r="AM35" s="7">
        <v>8</v>
      </c>
      <c r="AN35" s="7" t="s">
        <v>50</v>
      </c>
      <c r="AO35" s="7">
        <v>4</v>
      </c>
      <c r="AP35" s="8">
        <f t="shared" si="0"/>
        <v>21.678048780487806</v>
      </c>
      <c r="AQ35" s="8">
        <f t="shared" si="1"/>
        <v>17.404878048780485</v>
      </c>
      <c r="AR35" s="8">
        <f t="shared" si="2"/>
        <v>55.980487804878052</v>
      </c>
      <c r="AS35" s="8">
        <f t="shared" si="3"/>
        <v>79.317073170731703</v>
      </c>
      <c r="AT35" s="8">
        <f t="shared" si="4"/>
        <v>95.531707317073185</v>
      </c>
      <c r="AU35" s="8">
        <f t="shared" si="5"/>
        <v>14.809756097560975</v>
      </c>
      <c r="AV35" s="8">
        <f t="shared" si="6"/>
        <v>15.37560975609756</v>
      </c>
      <c r="AW35" s="8">
        <f t="shared" si="7"/>
        <v>12.136585365853659</v>
      </c>
      <c r="AX35" s="8">
        <f t="shared" si="8"/>
        <v>8.6243902439024378</v>
      </c>
      <c r="AY35" s="8">
        <f t="shared" si="9"/>
        <v>16.780487804878046</v>
      </c>
      <c r="AZ35" s="8">
        <f t="shared" si="10"/>
        <v>30.73170731707317</v>
      </c>
      <c r="BA35" s="9">
        <f t="shared" si="11"/>
        <v>35.553555355535558</v>
      </c>
      <c r="BB35" s="9">
        <f t="shared" si="12"/>
        <v>19.531953195319531</v>
      </c>
      <c r="BC35" s="9">
        <f t="shared" si="13"/>
        <v>14.311431143114312</v>
      </c>
      <c r="BD35" s="9">
        <f t="shared" si="14"/>
        <v>6.1206120612061214</v>
      </c>
      <c r="BE35" s="9">
        <f t="shared" si="15"/>
        <v>17.461746174617463</v>
      </c>
      <c r="BF35" s="9">
        <f t="shared" si="16"/>
        <v>26.192619261926197</v>
      </c>
      <c r="BG35" s="9">
        <f t="shared" si="17"/>
        <v>23.132313231323131</v>
      </c>
    </row>
    <row r="36" spans="1:59" x14ac:dyDescent="0.2">
      <c r="A36" s="10" t="s">
        <v>74</v>
      </c>
      <c r="B36" s="5" t="s">
        <v>63</v>
      </c>
      <c r="C36" s="5" t="s">
        <v>43</v>
      </c>
      <c r="D36" s="5" t="s">
        <v>85</v>
      </c>
      <c r="E36" s="5">
        <v>1</v>
      </c>
      <c r="F36" s="6">
        <v>58.73</v>
      </c>
      <c r="G36" s="6">
        <v>12.25</v>
      </c>
      <c r="H36" s="6">
        <v>10.18</v>
      </c>
      <c r="I36" s="6">
        <v>32.35</v>
      </c>
      <c r="J36" s="6">
        <v>46.15</v>
      </c>
      <c r="K36" s="6">
        <v>55.65</v>
      </c>
      <c r="L36" s="6">
        <v>9</v>
      </c>
      <c r="M36" s="6">
        <v>9.5500000000000007</v>
      </c>
      <c r="N36" s="6">
        <v>7.45</v>
      </c>
      <c r="O36" s="6">
        <v>5.16</v>
      </c>
      <c r="P36" s="6">
        <v>4.8099999999999996</v>
      </c>
      <c r="Q36" s="6">
        <v>3.4</v>
      </c>
      <c r="R36" s="6">
        <v>1.88</v>
      </c>
      <c r="S36" s="6">
        <v>0.61</v>
      </c>
      <c r="T36" s="6">
        <v>3.02</v>
      </c>
      <c r="U36" s="6">
        <v>3.23</v>
      </c>
      <c r="V36" s="6">
        <v>3.33</v>
      </c>
      <c r="W36" s="6">
        <v>9.8000000000000007</v>
      </c>
      <c r="X36" s="6">
        <v>19.739999999999998</v>
      </c>
      <c r="Y36" s="7" t="s">
        <v>54</v>
      </c>
      <c r="Z36" s="7" t="s">
        <v>84</v>
      </c>
      <c r="AA36" s="7" t="s">
        <v>47</v>
      </c>
      <c r="AB36" s="7" t="s">
        <v>55</v>
      </c>
      <c r="AC36" s="7">
        <v>10</v>
      </c>
      <c r="AD36" s="7">
        <v>9</v>
      </c>
      <c r="AE36" s="7" t="s">
        <v>78</v>
      </c>
      <c r="AF36" s="7">
        <v>31</v>
      </c>
      <c r="AG36" s="7">
        <v>31</v>
      </c>
      <c r="AH36" s="7">
        <v>4</v>
      </c>
      <c r="AI36" s="7">
        <v>2</v>
      </c>
      <c r="AJ36" s="7">
        <v>10</v>
      </c>
      <c r="AK36" s="7">
        <v>8</v>
      </c>
      <c r="AL36" s="7">
        <v>5</v>
      </c>
      <c r="AM36" s="7">
        <v>6</v>
      </c>
      <c r="AN36" s="7" t="s">
        <v>50</v>
      </c>
      <c r="AO36" s="7">
        <v>4</v>
      </c>
      <c r="AP36" s="8">
        <f t="shared" si="0"/>
        <v>20.858164481525627</v>
      </c>
      <c r="AQ36" s="8">
        <f t="shared" si="1"/>
        <v>17.333560360973948</v>
      </c>
      <c r="AR36" s="8">
        <f t="shared" si="2"/>
        <v>55.082581304273802</v>
      </c>
      <c r="AS36" s="8">
        <f t="shared" si="3"/>
        <v>78.579942107951652</v>
      </c>
      <c r="AT36" s="8">
        <f t="shared" si="4"/>
        <v>94.755661501787841</v>
      </c>
      <c r="AU36" s="8">
        <f t="shared" si="5"/>
        <v>15.32436574152903</v>
      </c>
      <c r="AV36" s="8">
        <f t="shared" si="6"/>
        <v>16.260854759066916</v>
      </c>
      <c r="AW36" s="8">
        <f t="shared" si="7"/>
        <v>12.685169419376811</v>
      </c>
      <c r="AX36" s="8">
        <f t="shared" si="8"/>
        <v>8.7859696918099797</v>
      </c>
      <c r="AY36" s="8">
        <f t="shared" si="9"/>
        <v>16.6865315852205</v>
      </c>
      <c r="AZ36" s="8">
        <f t="shared" si="10"/>
        <v>33.611442193087008</v>
      </c>
      <c r="BA36" s="9">
        <f t="shared" si="11"/>
        <v>39.265306122448976</v>
      </c>
      <c r="BB36" s="9">
        <f t="shared" si="12"/>
        <v>27.755102040816325</v>
      </c>
      <c r="BC36" s="9">
        <f t="shared" si="13"/>
        <v>15.346938775510202</v>
      </c>
      <c r="BD36" s="9">
        <f t="shared" si="14"/>
        <v>4.9795918367346941</v>
      </c>
      <c r="BE36" s="9">
        <f t="shared" si="15"/>
        <v>24.653061224489797</v>
      </c>
      <c r="BF36" s="9">
        <f t="shared" si="16"/>
        <v>26.367346938775508</v>
      </c>
      <c r="BG36" s="9">
        <f t="shared" si="17"/>
        <v>27.183673469387752</v>
      </c>
    </row>
    <row r="37" spans="1:59" x14ac:dyDescent="0.2">
      <c r="A37" s="10" t="s">
        <v>74</v>
      </c>
      <c r="B37" s="5" t="s">
        <v>63</v>
      </c>
      <c r="C37" s="5" t="s">
        <v>43</v>
      </c>
      <c r="D37" s="5" t="s">
        <v>86</v>
      </c>
      <c r="E37" s="5">
        <v>1</v>
      </c>
      <c r="F37" s="6">
        <v>55.52</v>
      </c>
      <c r="G37" s="6">
        <v>13.97</v>
      </c>
      <c r="H37" s="6">
        <v>10.64</v>
      </c>
      <c r="I37" s="6">
        <v>29.9</v>
      </c>
      <c r="J37" s="6">
        <v>43.91</v>
      </c>
      <c r="K37" s="6">
        <v>52.55</v>
      </c>
      <c r="L37" s="6">
        <v>8.33</v>
      </c>
      <c r="M37" s="6">
        <v>9.6300000000000008</v>
      </c>
      <c r="N37" s="6">
        <v>6.97</v>
      </c>
      <c r="O37" s="6">
        <v>4.7699999999999996</v>
      </c>
      <c r="P37" s="6">
        <v>4.66</v>
      </c>
      <c r="Q37" s="6">
        <v>3.07</v>
      </c>
      <c r="R37" s="6">
        <v>1.78</v>
      </c>
      <c r="S37" s="6">
        <v>0.8</v>
      </c>
      <c r="T37" s="6">
        <v>2.59</v>
      </c>
      <c r="U37" s="6">
        <v>2.61</v>
      </c>
      <c r="V37" s="6">
        <v>2.5099999999999998</v>
      </c>
      <c r="W37" s="6">
        <v>9.0299999999999994</v>
      </c>
      <c r="X37" s="6">
        <v>19.170000000000002</v>
      </c>
      <c r="Y37" s="7" t="s">
        <v>54</v>
      </c>
      <c r="Z37" s="7" t="s">
        <v>77</v>
      </c>
      <c r="AA37" s="7" t="s">
        <v>47</v>
      </c>
      <c r="AB37" s="7" t="s">
        <v>58</v>
      </c>
      <c r="AC37" s="7">
        <v>10</v>
      </c>
      <c r="AD37" s="7">
        <v>9</v>
      </c>
      <c r="AE37" s="7" t="s">
        <v>78</v>
      </c>
      <c r="AF37" s="7">
        <v>31</v>
      </c>
      <c r="AG37" s="7">
        <v>31</v>
      </c>
      <c r="AH37" s="7">
        <v>4</v>
      </c>
      <c r="AI37" s="7">
        <v>2</v>
      </c>
      <c r="AJ37" s="7">
        <v>10</v>
      </c>
      <c r="AK37" s="7">
        <v>9</v>
      </c>
      <c r="AL37" s="7">
        <v>8</v>
      </c>
      <c r="AM37" s="7">
        <v>11</v>
      </c>
      <c r="AN37" s="7" t="s">
        <v>50</v>
      </c>
      <c r="AO37" s="7">
        <v>4</v>
      </c>
      <c r="AP37" s="8">
        <f t="shared" si="0"/>
        <v>25.162103746397698</v>
      </c>
      <c r="AQ37" s="8">
        <f t="shared" si="1"/>
        <v>19.164265129682999</v>
      </c>
      <c r="AR37" s="8">
        <f t="shared" si="2"/>
        <v>53.854466858789621</v>
      </c>
      <c r="AS37" s="8">
        <f t="shared" si="3"/>
        <v>79.088616714697395</v>
      </c>
      <c r="AT37" s="8">
        <f t="shared" si="4"/>
        <v>94.650576368876074</v>
      </c>
      <c r="AU37" s="8">
        <f t="shared" si="5"/>
        <v>15.003602305475502</v>
      </c>
      <c r="AV37" s="8">
        <f t="shared" si="6"/>
        <v>17.345100864553313</v>
      </c>
      <c r="AW37" s="8">
        <f t="shared" si="7"/>
        <v>12.554034582132564</v>
      </c>
      <c r="AX37" s="8">
        <f t="shared" si="8"/>
        <v>8.5914985590778095</v>
      </c>
      <c r="AY37" s="8">
        <f t="shared" si="9"/>
        <v>16.264409221902014</v>
      </c>
      <c r="AZ37" s="8">
        <f t="shared" si="10"/>
        <v>34.528097982708935</v>
      </c>
      <c r="BA37" s="9">
        <f t="shared" si="11"/>
        <v>33.357193987115245</v>
      </c>
      <c r="BB37" s="9">
        <f t="shared" si="12"/>
        <v>21.975662133142446</v>
      </c>
      <c r="BC37" s="9">
        <f t="shared" si="13"/>
        <v>12.741589119541874</v>
      </c>
      <c r="BD37" s="9">
        <f t="shared" si="14"/>
        <v>5.7265569076592699</v>
      </c>
      <c r="BE37" s="9">
        <f t="shared" si="15"/>
        <v>18.539727988546883</v>
      </c>
      <c r="BF37" s="9">
        <f t="shared" si="16"/>
        <v>18.682891911238368</v>
      </c>
      <c r="BG37" s="9">
        <f t="shared" si="17"/>
        <v>17.967072297780955</v>
      </c>
    </row>
    <row r="38" spans="1:59" x14ac:dyDescent="0.2">
      <c r="A38" s="10" t="s">
        <v>74</v>
      </c>
      <c r="B38" s="5" t="s">
        <v>63</v>
      </c>
      <c r="C38" s="5" t="s">
        <v>43</v>
      </c>
      <c r="D38" s="5" t="s">
        <v>86</v>
      </c>
      <c r="E38" s="5">
        <v>2</v>
      </c>
      <c r="F38" s="6">
        <v>53.61</v>
      </c>
      <c r="G38" s="6">
        <v>12.26</v>
      </c>
      <c r="H38" s="6">
        <v>9.7799999999999994</v>
      </c>
      <c r="I38" s="6">
        <v>29.74</v>
      </c>
      <c r="J38" s="6">
        <v>41.39</v>
      </c>
      <c r="K38" s="6">
        <v>51.96</v>
      </c>
      <c r="L38" s="6">
        <v>7.67</v>
      </c>
      <c r="M38" s="6">
        <v>9.1300000000000008</v>
      </c>
      <c r="N38" s="6">
        <v>6.65</v>
      </c>
      <c r="O38" s="6">
        <v>4.6900000000000004</v>
      </c>
      <c r="P38" s="6">
        <v>4.7300000000000004</v>
      </c>
      <c r="Q38" s="6">
        <v>2.89</v>
      </c>
      <c r="R38" s="6">
        <v>1.0900000000000001</v>
      </c>
      <c r="S38" s="6">
        <v>0.53</v>
      </c>
      <c r="T38" s="6">
        <v>2.1</v>
      </c>
      <c r="U38" s="6">
        <v>2.91</v>
      </c>
      <c r="V38" s="6">
        <v>2.12</v>
      </c>
      <c r="W38" s="6">
        <v>8.64</v>
      </c>
      <c r="X38" s="6">
        <v>18.350000000000001</v>
      </c>
      <c r="Y38" s="7" t="s">
        <v>54</v>
      </c>
      <c r="Z38" s="7" t="s">
        <v>77</v>
      </c>
      <c r="AA38" s="7" t="s">
        <v>47</v>
      </c>
      <c r="AB38" s="7" t="s">
        <v>55</v>
      </c>
      <c r="AC38" s="7">
        <v>10</v>
      </c>
      <c r="AD38" s="7">
        <v>9</v>
      </c>
      <c r="AE38" s="7" t="s">
        <v>78</v>
      </c>
      <c r="AF38" s="7">
        <v>31</v>
      </c>
      <c r="AG38" s="7">
        <v>31</v>
      </c>
      <c r="AH38" s="7">
        <v>4</v>
      </c>
      <c r="AI38" s="7">
        <v>2</v>
      </c>
      <c r="AJ38" s="7" t="s">
        <v>87</v>
      </c>
      <c r="AK38" s="7">
        <v>8</v>
      </c>
      <c r="AL38" s="7">
        <v>9</v>
      </c>
      <c r="AM38" s="7">
        <v>12</v>
      </c>
      <c r="AN38" s="7" t="s">
        <v>50</v>
      </c>
      <c r="AO38" s="7">
        <v>4</v>
      </c>
      <c r="AP38" s="8">
        <f t="shared" si="0"/>
        <v>22.868867748554376</v>
      </c>
      <c r="AQ38" s="8">
        <f t="shared" si="1"/>
        <v>18.242865137101287</v>
      </c>
      <c r="AR38" s="8">
        <f t="shared" si="2"/>
        <v>55.474724864764035</v>
      </c>
      <c r="AS38" s="8">
        <f t="shared" si="3"/>
        <v>77.205745196791639</v>
      </c>
      <c r="AT38" s="8">
        <f t="shared" si="4"/>
        <v>96.92221600447678</v>
      </c>
      <c r="AU38" s="8">
        <f t="shared" si="5"/>
        <v>14.307032270098862</v>
      </c>
      <c r="AV38" s="8">
        <f t="shared" si="6"/>
        <v>17.030404775228504</v>
      </c>
      <c r="AW38" s="8">
        <f t="shared" si="7"/>
        <v>12.404402163775416</v>
      </c>
      <c r="AX38" s="8">
        <f t="shared" si="8"/>
        <v>8.7483678418205564</v>
      </c>
      <c r="AY38" s="8">
        <f t="shared" si="9"/>
        <v>16.116396194739789</v>
      </c>
      <c r="AZ38" s="8">
        <f t="shared" si="10"/>
        <v>34.22868867748555</v>
      </c>
      <c r="BA38" s="9">
        <f t="shared" si="11"/>
        <v>38.580750407830344</v>
      </c>
      <c r="BB38" s="9">
        <f t="shared" si="12"/>
        <v>23.572593800978794</v>
      </c>
      <c r="BC38" s="9">
        <f t="shared" si="13"/>
        <v>8.8907014681892349</v>
      </c>
      <c r="BD38" s="9">
        <f t="shared" si="14"/>
        <v>4.3230016313213708</v>
      </c>
      <c r="BE38" s="9">
        <f t="shared" si="15"/>
        <v>17.128874388254488</v>
      </c>
      <c r="BF38" s="9">
        <f t="shared" si="16"/>
        <v>23.735725938009789</v>
      </c>
      <c r="BG38" s="9">
        <f t="shared" si="17"/>
        <v>17.292006525285483</v>
      </c>
    </row>
    <row r="39" spans="1:59" x14ac:dyDescent="0.2">
      <c r="A39" s="10" t="s">
        <v>74</v>
      </c>
      <c r="B39" s="5" t="s">
        <v>63</v>
      </c>
      <c r="C39" s="5" t="s">
        <v>43</v>
      </c>
      <c r="D39" s="5" t="s">
        <v>86</v>
      </c>
      <c r="E39" s="5">
        <v>3</v>
      </c>
      <c r="F39" s="6">
        <v>53.95</v>
      </c>
      <c r="G39" s="6">
        <v>12.2</v>
      </c>
      <c r="H39" s="6">
        <v>9.89</v>
      </c>
      <c r="I39" s="6">
        <v>29.83</v>
      </c>
      <c r="J39" s="6">
        <v>42.35</v>
      </c>
      <c r="K39" s="6">
        <v>51.98</v>
      </c>
      <c r="L39" s="6">
        <v>8.2100000000000009</v>
      </c>
      <c r="M39" s="6">
        <v>8.7899999999999991</v>
      </c>
      <c r="N39" s="6">
        <v>6.14</v>
      </c>
      <c r="O39" s="6">
        <v>4.12</v>
      </c>
      <c r="P39" s="6">
        <v>4.2</v>
      </c>
      <c r="Q39" s="6">
        <v>2.63</v>
      </c>
      <c r="R39" s="6">
        <v>1.3</v>
      </c>
      <c r="S39" s="6">
        <v>0.63</v>
      </c>
      <c r="T39" s="6">
        <v>1.46</v>
      </c>
      <c r="U39" s="6">
        <v>2.42</v>
      </c>
      <c r="V39" s="6">
        <v>2.5499999999999998</v>
      </c>
      <c r="W39" s="6">
        <v>7.41</v>
      </c>
      <c r="X39" s="6">
        <v>17.11</v>
      </c>
      <c r="Y39" s="7" t="s">
        <v>54</v>
      </c>
      <c r="Z39" s="7" t="s">
        <v>77</v>
      </c>
      <c r="AA39" s="7" t="s">
        <v>47</v>
      </c>
      <c r="AB39" s="7" t="s">
        <v>55</v>
      </c>
      <c r="AC39" s="7">
        <v>10</v>
      </c>
      <c r="AD39" s="7">
        <v>9</v>
      </c>
      <c r="AE39" s="7" t="s">
        <v>78</v>
      </c>
      <c r="AF39" s="7">
        <v>31</v>
      </c>
      <c r="AG39" s="7">
        <v>31</v>
      </c>
      <c r="AH39" s="7">
        <v>4</v>
      </c>
      <c r="AI39" s="7">
        <v>2</v>
      </c>
      <c r="AJ39" s="7">
        <v>10</v>
      </c>
      <c r="AK39" s="7">
        <v>8</v>
      </c>
      <c r="AL39" s="7">
        <v>8</v>
      </c>
      <c r="AM39" s="7">
        <v>12</v>
      </c>
      <c r="AN39" s="7" t="s">
        <v>50</v>
      </c>
      <c r="AO39" s="7">
        <v>4</v>
      </c>
      <c r="AP39" s="8">
        <f t="shared" si="0"/>
        <v>22.613531047265983</v>
      </c>
      <c r="AQ39" s="8">
        <f t="shared" si="1"/>
        <v>18.331788693234476</v>
      </c>
      <c r="AR39" s="8">
        <f t="shared" si="2"/>
        <v>55.291936978683964</v>
      </c>
      <c r="AS39" s="8">
        <f t="shared" si="3"/>
        <v>78.498609823911025</v>
      </c>
      <c r="AT39" s="8">
        <f t="shared" si="4"/>
        <v>96.348470806302117</v>
      </c>
      <c r="AU39" s="8">
        <f t="shared" si="5"/>
        <v>15.217794253938832</v>
      </c>
      <c r="AV39" s="8">
        <f t="shared" si="6"/>
        <v>16.292863762743277</v>
      </c>
      <c r="AW39" s="8">
        <f t="shared" si="7"/>
        <v>11.380908248378127</v>
      </c>
      <c r="AX39" s="8">
        <f t="shared" si="8"/>
        <v>7.6367006487488416</v>
      </c>
      <c r="AY39" s="8">
        <f t="shared" si="9"/>
        <v>13.734939759036143</v>
      </c>
      <c r="AZ39" s="8">
        <f t="shared" si="10"/>
        <v>31.714550509731232</v>
      </c>
      <c r="BA39" s="9">
        <f t="shared" si="11"/>
        <v>34.426229508196727</v>
      </c>
      <c r="BB39" s="9">
        <f t="shared" si="12"/>
        <v>21.557377049180328</v>
      </c>
      <c r="BC39" s="9">
        <f t="shared" si="13"/>
        <v>10.655737704918034</v>
      </c>
      <c r="BD39" s="9">
        <f t="shared" si="14"/>
        <v>5.1639344262295088</v>
      </c>
      <c r="BE39" s="9">
        <f t="shared" si="15"/>
        <v>11.967213114754099</v>
      </c>
      <c r="BF39" s="9">
        <f t="shared" si="16"/>
        <v>19.836065573770494</v>
      </c>
      <c r="BG39" s="9">
        <f t="shared" si="17"/>
        <v>20.901639344262296</v>
      </c>
    </row>
    <row r="40" spans="1:59" x14ac:dyDescent="0.2">
      <c r="A40" s="10" t="s">
        <v>74</v>
      </c>
      <c r="B40" s="5" t="s">
        <v>63</v>
      </c>
      <c r="C40" s="5" t="s">
        <v>43</v>
      </c>
      <c r="D40" s="5" t="s">
        <v>86</v>
      </c>
      <c r="E40" s="5">
        <v>4</v>
      </c>
      <c r="F40" s="6">
        <v>53.08</v>
      </c>
      <c r="G40" s="6">
        <v>11.8</v>
      </c>
      <c r="H40" s="6">
        <v>11.08</v>
      </c>
      <c r="I40" s="6">
        <v>30.54</v>
      </c>
      <c r="J40" s="6">
        <v>42.8</v>
      </c>
      <c r="K40" s="6">
        <v>51.91</v>
      </c>
      <c r="L40" s="6">
        <v>8.4600000000000009</v>
      </c>
      <c r="M40" s="6">
        <v>7.12</v>
      </c>
      <c r="N40" s="6">
        <v>5.66</v>
      </c>
      <c r="O40" s="6">
        <v>3.56</v>
      </c>
      <c r="P40" s="6">
        <v>4.3600000000000003</v>
      </c>
      <c r="Q40" s="6">
        <v>2.4900000000000002</v>
      </c>
      <c r="R40" s="6">
        <v>1.32</v>
      </c>
      <c r="S40" s="6">
        <v>0.74</v>
      </c>
      <c r="T40" s="6">
        <v>1.3</v>
      </c>
      <c r="U40" s="6">
        <v>3.06</v>
      </c>
      <c r="V40" s="6">
        <v>2.2400000000000002</v>
      </c>
      <c r="W40" s="6">
        <v>7.26</v>
      </c>
      <c r="X40" s="6">
        <v>18.34</v>
      </c>
      <c r="Y40" s="7" t="s">
        <v>54</v>
      </c>
      <c r="Z40" s="7" t="s">
        <v>77</v>
      </c>
      <c r="AA40" s="7" t="s">
        <v>47</v>
      </c>
      <c r="AB40" s="7" t="s">
        <v>55</v>
      </c>
      <c r="AC40" s="7">
        <v>10</v>
      </c>
      <c r="AD40" s="7">
        <v>9</v>
      </c>
      <c r="AE40" s="7" t="s">
        <v>78</v>
      </c>
      <c r="AF40" s="7">
        <v>31</v>
      </c>
      <c r="AG40" s="7">
        <v>31</v>
      </c>
      <c r="AH40" s="7">
        <v>4</v>
      </c>
      <c r="AI40" s="7">
        <v>2</v>
      </c>
      <c r="AJ40" s="7">
        <v>10</v>
      </c>
      <c r="AK40" s="7">
        <v>8</v>
      </c>
      <c r="AL40" s="7">
        <v>9</v>
      </c>
      <c r="AM40" s="7">
        <v>9</v>
      </c>
      <c r="AN40" s="7" t="s">
        <v>50</v>
      </c>
      <c r="AO40" s="7">
        <v>4</v>
      </c>
      <c r="AP40" s="8">
        <f t="shared" si="0"/>
        <v>22.230595327807084</v>
      </c>
      <c r="AQ40" s="8">
        <f t="shared" si="1"/>
        <v>20.874152223059532</v>
      </c>
      <c r="AR40" s="8">
        <f t="shared" si="2"/>
        <v>57.535795026375283</v>
      </c>
      <c r="AS40" s="8">
        <f t="shared" si="3"/>
        <v>80.633006782215517</v>
      </c>
      <c r="AT40" s="8">
        <f t="shared" si="4"/>
        <v>97.795779954785218</v>
      </c>
      <c r="AU40" s="8">
        <f t="shared" si="5"/>
        <v>15.938206480783727</v>
      </c>
      <c r="AV40" s="8">
        <f t="shared" si="6"/>
        <v>13.413715146948006</v>
      </c>
      <c r="AW40" s="8">
        <f t="shared" si="7"/>
        <v>10.663149962321025</v>
      </c>
      <c r="AX40" s="8">
        <f t="shared" si="8"/>
        <v>6.7068575734740028</v>
      </c>
      <c r="AY40" s="8">
        <f t="shared" si="9"/>
        <v>13.677467972871138</v>
      </c>
      <c r="AZ40" s="8">
        <f t="shared" si="10"/>
        <v>34.551620195930674</v>
      </c>
      <c r="BA40" s="9">
        <f t="shared" si="11"/>
        <v>36.949152542372879</v>
      </c>
      <c r="BB40" s="9">
        <f t="shared" si="12"/>
        <v>21.101694915254239</v>
      </c>
      <c r="BC40" s="9">
        <f t="shared" si="13"/>
        <v>11.186440677966102</v>
      </c>
      <c r="BD40" s="9">
        <f t="shared" si="14"/>
        <v>6.2711864406779654</v>
      </c>
      <c r="BE40" s="9">
        <f t="shared" si="15"/>
        <v>11.016949152542372</v>
      </c>
      <c r="BF40" s="9">
        <f t="shared" si="16"/>
        <v>25.932203389830505</v>
      </c>
      <c r="BG40" s="9">
        <f t="shared" si="17"/>
        <v>18.983050847457626</v>
      </c>
    </row>
    <row r="41" spans="1:59" x14ac:dyDescent="0.2">
      <c r="A41" s="10" t="s">
        <v>74</v>
      </c>
      <c r="B41" s="5" t="s">
        <v>63</v>
      </c>
      <c r="C41" s="5" t="s">
        <v>43</v>
      </c>
      <c r="D41" s="5" t="s">
        <v>86</v>
      </c>
      <c r="E41" s="5">
        <v>5</v>
      </c>
      <c r="F41" s="6">
        <v>50.54</v>
      </c>
      <c r="G41" s="6">
        <v>11.91</v>
      </c>
      <c r="H41" s="6">
        <v>10.72</v>
      </c>
      <c r="I41" s="6">
        <v>28.35</v>
      </c>
      <c r="J41" s="6">
        <v>40.32</v>
      </c>
      <c r="K41" s="6">
        <v>49.35</v>
      </c>
      <c r="L41" s="6">
        <v>7.24</v>
      </c>
      <c r="M41" s="6">
        <v>7.67</v>
      </c>
      <c r="N41" s="6">
        <v>5.78</v>
      </c>
      <c r="O41" s="6">
        <v>3.95</v>
      </c>
      <c r="P41" s="6">
        <v>4.12</v>
      </c>
      <c r="Q41" s="6">
        <v>2.63</v>
      </c>
      <c r="R41" s="6">
        <v>1.2</v>
      </c>
      <c r="S41" s="6">
        <v>0.88</v>
      </c>
      <c r="T41" s="6">
        <v>1.4</v>
      </c>
      <c r="U41" s="6">
        <v>2.5499999999999998</v>
      </c>
      <c r="V41" s="6">
        <v>2.62</v>
      </c>
      <c r="W41" s="6">
        <v>8.69</v>
      </c>
      <c r="X41" s="6">
        <v>17.420000000000002</v>
      </c>
      <c r="Y41" s="7" t="s">
        <v>54</v>
      </c>
      <c r="Z41" s="7" t="s">
        <v>88</v>
      </c>
      <c r="AA41" s="7" t="s">
        <v>47</v>
      </c>
      <c r="AB41" s="7" t="s">
        <v>58</v>
      </c>
      <c r="AC41" s="7">
        <v>10</v>
      </c>
      <c r="AD41" s="7">
        <v>9</v>
      </c>
      <c r="AE41" s="7" t="s">
        <v>78</v>
      </c>
      <c r="AF41" s="7">
        <v>30</v>
      </c>
      <c r="AG41" s="7">
        <v>30</v>
      </c>
      <c r="AH41" s="7">
        <v>4</v>
      </c>
      <c r="AI41" s="7">
        <v>2</v>
      </c>
      <c r="AJ41" s="7">
        <v>10</v>
      </c>
      <c r="AK41" s="7">
        <v>8</v>
      </c>
      <c r="AL41" s="7">
        <v>8</v>
      </c>
      <c r="AM41" s="7">
        <v>12</v>
      </c>
      <c r="AN41" s="7" t="s">
        <v>50</v>
      </c>
      <c r="AO41" s="7">
        <v>4</v>
      </c>
      <c r="AP41" s="8">
        <f t="shared" si="0"/>
        <v>23.565492679066086</v>
      </c>
      <c r="AQ41" s="8">
        <f t="shared" si="1"/>
        <v>21.210922041946976</v>
      </c>
      <c r="AR41" s="8">
        <f t="shared" si="2"/>
        <v>56.094182825484772</v>
      </c>
      <c r="AS41" s="8">
        <f t="shared" si="3"/>
        <v>79.77839335180056</v>
      </c>
      <c r="AT41" s="8">
        <f t="shared" si="4"/>
        <v>97.64542936288089</v>
      </c>
      <c r="AU41" s="8">
        <f t="shared" si="5"/>
        <v>14.325286901464187</v>
      </c>
      <c r="AV41" s="8">
        <f t="shared" si="6"/>
        <v>15.17609814008706</v>
      </c>
      <c r="AW41" s="8">
        <f t="shared" si="7"/>
        <v>11.436485951721409</v>
      </c>
      <c r="AX41" s="8">
        <f t="shared" si="8"/>
        <v>7.8155916106054617</v>
      </c>
      <c r="AY41" s="8">
        <f t="shared" si="9"/>
        <v>17.194301543332013</v>
      </c>
      <c r="AZ41" s="8">
        <f t="shared" si="10"/>
        <v>34.467748318163835</v>
      </c>
      <c r="BA41" s="9">
        <f t="shared" si="11"/>
        <v>34.592779177162051</v>
      </c>
      <c r="BB41" s="9">
        <f t="shared" si="12"/>
        <v>22.082283795130142</v>
      </c>
      <c r="BC41" s="9">
        <f t="shared" si="13"/>
        <v>10.075566750629722</v>
      </c>
      <c r="BD41" s="9">
        <f t="shared" si="14"/>
        <v>7.3887489504617969</v>
      </c>
      <c r="BE41" s="9">
        <f t="shared" si="15"/>
        <v>11.754827875734676</v>
      </c>
      <c r="BF41" s="9">
        <f t="shared" si="16"/>
        <v>21.410579345088159</v>
      </c>
      <c r="BG41" s="9">
        <f t="shared" si="17"/>
        <v>21.998320738874895</v>
      </c>
    </row>
    <row r="42" spans="1:59" x14ac:dyDescent="0.2">
      <c r="A42" s="11" t="s">
        <v>89</v>
      </c>
      <c r="B42" s="5" t="s">
        <v>56</v>
      </c>
      <c r="C42" s="5" t="s">
        <v>43</v>
      </c>
      <c r="D42" s="5" t="s">
        <v>90</v>
      </c>
      <c r="E42" s="5">
        <v>1</v>
      </c>
      <c r="F42" s="6">
        <v>25.24</v>
      </c>
      <c r="G42" s="6">
        <v>6.47</v>
      </c>
      <c r="H42" s="6">
        <v>5</v>
      </c>
      <c r="I42" s="6">
        <v>14.97</v>
      </c>
      <c r="J42" s="6">
        <v>19.399999999999999</v>
      </c>
      <c r="K42" s="6">
        <v>25.24</v>
      </c>
      <c r="L42" s="6">
        <v>3.96</v>
      </c>
      <c r="M42" s="6">
        <v>3.72</v>
      </c>
      <c r="N42" s="6">
        <v>3.23</v>
      </c>
      <c r="O42" s="6">
        <v>2.15</v>
      </c>
      <c r="P42" s="6">
        <v>2.15</v>
      </c>
      <c r="Q42" s="6">
        <v>1.37</v>
      </c>
      <c r="R42" s="6">
        <v>0.91</v>
      </c>
      <c r="S42" s="6">
        <v>0.32</v>
      </c>
      <c r="T42" s="6">
        <v>1.54</v>
      </c>
      <c r="U42" s="6">
        <v>1.9</v>
      </c>
      <c r="V42" s="6">
        <v>1.29</v>
      </c>
      <c r="W42" s="6">
        <v>5.22</v>
      </c>
      <c r="X42" s="6">
        <v>9.1999999999999993</v>
      </c>
      <c r="Y42" s="7" t="s">
        <v>54</v>
      </c>
      <c r="Z42" s="7" t="s">
        <v>91</v>
      </c>
      <c r="AA42" s="7" t="s">
        <v>92</v>
      </c>
      <c r="AB42" s="7" t="s">
        <v>55</v>
      </c>
      <c r="AC42" s="7">
        <v>10</v>
      </c>
      <c r="AD42" s="7">
        <v>9</v>
      </c>
      <c r="AE42" s="7" t="s">
        <v>78</v>
      </c>
      <c r="AF42" s="7">
        <v>29</v>
      </c>
      <c r="AG42" s="7">
        <v>29</v>
      </c>
      <c r="AH42" s="7">
        <v>4</v>
      </c>
      <c r="AI42" s="7">
        <v>2</v>
      </c>
      <c r="AJ42" s="7">
        <v>10</v>
      </c>
      <c r="AK42" s="7">
        <v>9</v>
      </c>
      <c r="AL42" s="7">
        <v>6</v>
      </c>
      <c r="AM42" s="7">
        <v>5</v>
      </c>
      <c r="AN42" s="7"/>
      <c r="AO42" s="7">
        <v>4</v>
      </c>
      <c r="AP42" s="8">
        <f t="shared" si="0"/>
        <v>25.63391442155309</v>
      </c>
      <c r="AQ42" s="8">
        <f t="shared" si="1"/>
        <v>19.809825673534075</v>
      </c>
      <c r="AR42" s="8">
        <f t="shared" si="2"/>
        <v>59.31061806656102</v>
      </c>
      <c r="AS42" s="8">
        <f t="shared" si="3"/>
        <v>76.862123613312207</v>
      </c>
      <c r="AT42" s="8">
        <f t="shared" si="4"/>
        <v>100</v>
      </c>
      <c r="AU42" s="8">
        <f t="shared" si="5"/>
        <v>15.689381933438987</v>
      </c>
      <c r="AV42" s="8">
        <f t="shared" si="6"/>
        <v>14.738510301109354</v>
      </c>
      <c r="AW42" s="8">
        <f t="shared" si="7"/>
        <v>12.797147385103012</v>
      </c>
      <c r="AX42" s="8">
        <f t="shared" si="8"/>
        <v>8.5182250396196526</v>
      </c>
      <c r="AY42" s="8">
        <f t="shared" si="9"/>
        <v>20.681458003169574</v>
      </c>
      <c r="AZ42" s="8">
        <f t="shared" si="10"/>
        <v>36.450079239302696</v>
      </c>
      <c r="BA42" s="9">
        <f t="shared" si="11"/>
        <v>33.23029366306028</v>
      </c>
      <c r="BB42" s="9">
        <f t="shared" si="12"/>
        <v>21.174652241112831</v>
      </c>
      <c r="BC42" s="9">
        <f t="shared" si="13"/>
        <v>14.064914992272026</v>
      </c>
      <c r="BD42" s="9">
        <f t="shared" si="14"/>
        <v>4.9459041731066469</v>
      </c>
      <c r="BE42" s="9">
        <f t="shared" si="15"/>
        <v>23.802163833075735</v>
      </c>
      <c r="BF42" s="9">
        <f t="shared" si="16"/>
        <v>29.366306027820709</v>
      </c>
      <c r="BG42" s="9">
        <f t="shared" si="17"/>
        <v>19.938176197836167</v>
      </c>
    </row>
    <row r="43" spans="1:59" x14ac:dyDescent="0.2">
      <c r="A43" s="11" t="s">
        <v>89</v>
      </c>
      <c r="B43" s="5" t="s">
        <v>56</v>
      </c>
      <c r="C43" s="5" t="s">
        <v>43</v>
      </c>
      <c r="D43" s="5" t="s">
        <v>93</v>
      </c>
      <c r="E43" s="5">
        <v>1</v>
      </c>
      <c r="F43" s="6">
        <v>22.6</v>
      </c>
      <c r="G43" s="6">
        <v>5.42</v>
      </c>
      <c r="H43" s="6">
        <v>4.9800000000000004</v>
      </c>
      <c r="I43" s="6">
        <v>13.41</v>
      </c>
      <c r="J43" s="6">
        <v>17.239999999999998</v>
      </c>
      <c r="K43" s="6">
        <v>21.58</v>
      </c>
      <c r="L43" s="6">
        <v>3.47</v>
      </c>
      <c r="M43" s="6">
        <v>3.15</v>
      </c>
      <c r="N43" s="6">
        <v>2.3199999999999998</v>
      </c>
      <c r="O43" s="6">
        <v>1.56</v>
      </c>
      <c r="P43" s="6">
        <v>1.86</v>
      </c>
      <c r="Q43" s="6">
        <v>1.1499999999999999</v>
      </c>
      <c r="R43" s="6">
        <v>0.73</v>
      </c>
      <c r="S43" s="6">
        <v>0.3</v>
      </c>
      <c r="T43" s="6">
        <v>1.07</v>
      </c>
      <c r="U43" s="6">
        <v>2.0299999999999998</v>
      </c>
      <c r="V43" s="6">
        <v>1.1399999999999999</v>
      </c>
      <c r="W43" s="6">
        <v>4.3099999999999996</v>
      </c>
      <c r="X43" s="6">
        <v>7.63</v>
      </c>
      <c r="Y43" s="7" t="s">
        <v>54</v>
      </c>
      <c r="Z43" s="7" t="s">
        <v>94</v>
      </c>
      <c r="AA43" s="7" t="s">
        <v>92</v>
      </c>
      <c r="AB43" s="7" t="s">
        <v>95</v>
      </c>
      <c r="AC43" s="7">
        <v>10</v>
      </c>
      <c r="AD43" s="7">
        <v>9</v>
      </c>
      <c r="AE43" s="7" t="s">
        <v>78</v>
      </c>
      <c r="AF43" s="7">
        <v>31</v>
      </c>
      <c r="AG43" s="7">
        <v>31</v>
      </c>
      <c r="AH43" s="7">
        <v>4</v>
      </c>
      <c r="AI43" s="7">
        <v>2</v>
      </c>
      <c r="AJ43" s="7">
        <v>10</v>
      </c>
      <c r="AK43" s="7">
        <v>9</v>
      </c>
      <c r="AL43" s="7">
        <v>5</v>
      </c>
      <c r="AM43" s="7">
        <v>7</v>
      </c>
      <c r="AN43" s="7"/>
      <c r="AO43" s="7">
        <v>4</v>
      </c>
      <c r="AP43" s="8">
        <f t="shared" si="0"/>
        <v>23.982300884955752</v>
      </c>
      <c r="AQ43" s="8">
        <f t="shared" si="1"/>
        <v>22.035398230088497</v>
      </c>
      <c r="AR43" s="8">
        <f t="shared" si="2"/>
        <v>59.336283185840713</v>
      </c>
      <c r="AS43" s="8">
        <f t="shared" si="3"/>
        <v>76.283185840707958</v>
      </c>
      <c r="AT43" s="8">
        <f t="shared" si="4"/>
        <v>95.486725663716797</v>
      </c>
      <c r="AU43" s="8">
        <f t="shared" si="5"/>
        <v>15.353982300884955</v>
      </c>
      <c r="AV43" s="8">
        <f t="shared" si="6"/>
        <v>13.938053097345133</v>
      </c>
      <c r="AW43" s="8">
        <f t="shared" si="7"/>
        <v>10.265486725663715</v>
      </c>
      <c r="AX43" s="8">
        <f t="shared" si="8"/>
        <v>6.9026548672566372</v>
      </c>
      <c r="AY43" s="8">
        <f t="shared" si="9"/>
        <v>19.070796460176989</v>
      </c>
      <c r="AZ43" s="8">
        <f t="shared" si="10"/>
        <v>33.761061946902657</v>
      </c>
      <c r="BA43" s="9">
        <f t="shared" si="11"/>
        <v>34.317343173431738</v>
      </c>
      <c r="BB43" s="9">
        <f t="shared" si="12"/>
        <v>21.217712177121768</v>
      </c>
      <c r="BC43" s="9">
        <f t="shared" si="13"/>
        <v>13.468634686346864</v>
      </c>
      <c r="BD43" s="9">
        <f t="shared" si="14"/>
        <v>5.5350553505535052</v>
      </c>
      <c r="BE43" s="9">
        <f t="shared" si="15"/>
        <v>19.741697416974173</v>
      </c>
      <c r="BF43" s="9">
        <f t="shared" si="16"/>
        <v>37.453874538745389</v>
      </c>
      <c r="BG43" s="9">
        <f t="shared" si="17"/>
        <v>21.033210332103319</v>
      </c>
    </row>
    <row r="44" spans="1:59" x14ac:dyDescent="0.2">
      <c r="A44" s="11" t="s">
        <v>89</v>
      </c>
      <c r="B44" s="5" t="s">
        <v>56</v>
      </c>
      <c r="C44" s="5" t="s">
        <v>43</v>
      </c>
      <c r="D44" s="5" t="s">
        <v>93</v>
      </c>
      <c r="E44" s="5">
        <v>2</v>
      </c>
      <c r="F44" s="6">
        <v>21.75</v>
      </c>
      <c r="G44" s="6">
        <v>6.17</v>
      </c>
      <c r="H44" s="6">
        <v>4.84</v>
      </c>
      <c r="I44" s="6">
        <v>11.91</v>
      </c>
      <c r="J44" s="6">
        <v>16.829999999999998</v>
      </c>
      <c r="K44" s="6">
        <v>20.76</v>
      </c>
      <c r="L44" s="6">
        <v>3.68</v>
      </c>
      <c r="M44" s="6">
        <v>2.95</v>
      </c>
      <c r="N44" s="6">
        <v>2.44</v>
      </c>
      <c r="O44" s="6">
        <v>1.91</v>
      </c>
      <c r="P44" s="6">
        <v>1.8</v>
      </c>
      <c r="Q44" s="6">
        <v>1.39</v>
      </c>
      <c r="R44" s="6">
        <v>0.86</v>
      </c>
      <c r="S44" s="6">
        <v>0.37</v>
      </c>
      <c r="T44" s="6">
        <v>1.1299999999999999</v>
      </c>
      <c r="U44" s="6">
        <v>1.77</v>
      </c>
      <c r="V44" s="6">
        <v>0.83</v>
      </c>
      <c r="W44" s="6">
        <v>4.04</v>
      </c>
      <c r="X44" s="6">
        <v>8</v>
      </c>
      <c r="Y44" s="7" t="s">
        <v>96</v>
      </c>
      <c r="Z44" s="7" t="s">
        <v>91</v>
      </c>
      <c r="AA44" s="7" t="s">
        <v>92</v>
      </c>
      <c r="AB44" s="7" t="s">
        <v>55</v>
      </c>
      <c r="AC44" s="7">
        <v>10</v>
      </c>
      <c r="AD44" s="7">
        <v>9</v>
      </c>
      <c r="AE44" s="7" t="s">
        <v>78</v>
      </c>
      <c r="AF44" s="7">
        <v>29</v>
      </c>
      <c r="AG44" s="7">
        <v>29</v>
      </c>
      <c r="AH44" s="7">
        <v>4</v>
      </c>
      <c r="AI44" s="7">
        <v>2</v>
      </c>
      <c r="AJ44" s="7">
        <v>10</v>
      </c>
      <c r="AK44" s="7">
        <v>9</v>
      </c>
      <c r="AL44" s="7">
        <v>7</v>
      </c>
      <c r="AM44" s="7">
        <v>7</v>
      </c>
      <c r="AN44" s="7"/>
      <c r="AO44" s="7">
        <v>4</v>
      </c>
      <c r="AP44" s="8">
        <f t="shared" si="0"/>
        <v>28.367816091954023</v>
      </c>
      <c r="AQ44" s="8">
        <f t="shared" si="1"/>
        <v>22.25287356321839</v>
      </c>
      <c r="AR44" s="8">
        <f t="shared" si="2"/>
        <v>54.758620689655167</v>
      </c>
      <c r="AS44" s="8">
        <f t="shared" si="3"/>
        <v>77.379310344827573</v>
      </c>
      <c r="AT44" s="8">
        <f t="shared" si="4"/>
        <v>95.448275862068982</v>
      </c>
      <c r="AU44" s="8">
        <f t="shared" si="5"/>
        <v>16.919540229885058</v>
      </c>
      <c r="AV44" s="8">
        <f t="shared" si="6"/>
        <v>13.563218390804598</v>
      </c>
      <c r="AW44" s="8">
        <f t="shared" si="7"/>
        <v>11.218390804597702</v>
      </c>
      <c r="AX44" s="8">
        <f t="shared" si="8"/>
        <v>8.7816091954022983</v>
      </c>
      <c r="AY44" s="8">
        <f t="shared" si="9"/>
        <v>18.574712643678161</v>
      </c>
      <c r="AZ44" s="8">
        <f t="shared" si="10"/>
        <v>36.781609195402297</v>
      </c>
      <c r="BA44" s="9">
        <f t="shared" si="11"/>
        <v>29.173419773095628</v>
      </c>
      <c r="BB44" s="9">
        <f t="shared" si="12"/>
        <v>22.528363047001619</v>
      </c>
      <c r="BC44" s="9">
        <f t="shared" si="13"/>
        <v>13.938411669367909</v>
      </c>
      <c r="BD44" s="9">
        <f t="shared" si="14"/>
        <v>5.9967585089141</v>
      </c>
      <c r="BE44" s="9">
        <f t="shared" si="15"/>
        <v>18.314424635332252</v>
      </c>
      <c r="BF44" s="9">
        <f t="shared" si="16"/>
        <v>28.687196110210699</v>
      </c>
      <c r="BG44" s="9">
        <f t="shared" si="17"/>
        <v>13.452188006482983</v>
      </c>
    </row>
    <row r="45" spans="1:59" x14ac:dyDescent="0.2">
      <c r="A45" s="11" t="s">
        <v>89</v>
      </c>
      <c r="B45" s="5" t="s">
        <v>56</v>
      </c>
      <c r="C45" s="5" t="s">
        <v>43</v>
      </c>
      <c r="D45" s="5" t="s">
        <v>93</v>
      </c>
      <c r="E45" s="5">
        <v>3</v>
      </c>
      <c r="F45" s="6">
        <v>20.41</v>
      </c>
      <c r="G45" s="6">
        <v>5.61</v>
      </c>
      <c r="H45" s="6">
        <v>4.2300000000000004</v>
      </c>
      <c r="I45" s="6">
        <v>12.27</v>
      </c>
      <c r="J45" s="6">
        <v>15.34</v>
      </c>
      <c r="K45" s="6">
        <v>19.84</v>
      </c>
      <c r="L45" s="6">
        <v>3.81</v>
      </c>
      <c r="M45" s="6">
        <v>2.94</v>
      </c>
      <c r="N45" s="6">
        <v>2.7</v>
      </c>
      <c r="O45" s="6">
        <v>2.23</v>
      </c>
      <c r="P45" s="6">
        <v>1.69</v>
      </c>
      <c r="Q45" s="6">
        <v>1.0900000000000001</v>
      </c>
      <c r="R45" s="6">
        <v>0.7</v>
      </c>
      <c r="S45" s="6">
        <v>0.36</v>
      </c>
      <c r="T45" s="6">
        <v>1.07</v>
      </c>
      <c r="U45" s="6">
        <v>1.89</v>
      </c>
      <c r="V45" s="6">
        <v>1.08</v>
      </c>
      <c r="W45" s="6">
        <v>4.0599999999999996</v>
      </c>
      <c r="X45" s="6">
        <v>7.46</v>
      </c>
      <c r="Y45" s="7" t="s">
        <v>54</v>
      </c>
      <c r="Z45" s="7" t="s">
        <v>91</v>
      </c>
      <c r="AA45" s="7" t="s">
        <v>92</v>
      </c>
      <c r="AB45" s="7" t="s">
        <v>55</v>
      </c>
      <c r="AC45" s="7">
        <v>10</v>
      </c>
      <c r="AD45" s="7">
        <v>9</v>
      </c>
      <c r="AE45" s="7" t="s">
        <v>78</v>
      </c>
      <c r="AF45" s="7">
        <v>29</v>
      </c>
      <c r="AG45" s="7">
        <v>29</v>
      </c>
      <c r="AH45" s="7">
        <v>4</v>
      </c>
      <c r="AI45" s="7">
        <v>2</v>
      </c>
      <c r="AJ45" s="7">
        <v>10</v>
      </c>
      <c r="AK45" s="7">
        <v>8</v>
      </c>
      <c r="AL45" s="7">
        <v>6</v>
      </c>
      <c r="AM45" s="7">
        <v>5</v>
      </c>
      <c r="AN45" s="7"/>
      <c r="AO45" s="7">
        <v>4</v>
      </c>
      <c r="AP45" s="8">
        <f t="shared" si="0"/>
        <v>27.486526212640864</v>
      </c>
      <c r="AQ45" s="8">
        <f t="shared" si="1"/>
        <v>20.725134737873592</v>
      </c>
      <c r="AR45" s="8">
        <f t="shared" si="2"/>
        <v>60.117589416952477</v>
      </c>
      <c r="AS45" s="8">
        <f t="shared" si="3"/>
        <v>75.159235668789805</v>
      </c>
      <c r="AT45" s="8">
        <f t="shared" si="4"/>
        <v>97.20725134737873</v>
      </c>
      <c r="AU45" s="8">
        <f t="shared" si="5"/>
        <v>18.667319941205289</v>
      </c>
      <c r="AV45" s="8">
        <f t="shared" si="6"/>
        <v>14.404703576678099</v>
      </c>
      <c r="AW45" s="8">
        <f t="shared" si="7"/>
        <v>13.228809407153358</v>
      </c>
      <c r="AX45" s="8">
        <f t="shared" si="8"/>
        <v>10.926016658500735</v>
      </c>
      <c r="AY45" s="8">
        <f t="shared" si="9"/>
        <v>19.892209701126898</v>
      </c>
      <c r="AZ45" s="8">
        <f t="shared" si="10"/>
        <v>36.550710436060754</v>
      </c>
      <c r="BA45" s="9">
        <f t="shared" si="11"/>
        <v>30.12477718360071</v>
      </c>
      <c r="BB45" s="9">
        <f t="shared" si="12"/>
        <v>19.429590017825312</v>
      </c>
      <c r="BC45" s="9">
        <f t="shared" si="13"/>
        <v>12.4777183600713</v>
      </c>
      <c r="BD45" s="9">
        <f t="shared" si="14"/>
        <v>6.4171122994652396</v>
      </c>
      <c r="BE45" s="9">
        <f t="shared" si="15"/>
        <v>19.073083778966133</v>
      </c>
      <c r="BF45" s="9">
        <f t="shared" si="16"/>
        <v>33.689839572192511</v>
      </c>
      <c r="BG45" s="9">
        <f t="shared" si="17"/>
        <v>19.251336898395721</v>
      </c>
    </row>
    <row r="46" spans="1:59" x14ac:dyDescent="0.2">
      <c r="A46" s="11" t="s">
        <v>89</v>
      </c>
      <c r="B46" s="5" t="s">
        <v>56</v>
      </c>
      <c r="C46" s="5" t="s">
        <v>43</v>
      </c>
      <c r="D46" s="5" t="s">
        <v>93</v>
      </c>
      <c r="E46" s="5">
        <v>4</v>
      </c>
      <c r="F46" s="6">
        <v>19.61</v>
      </c>
      <c r="G46" s="6">
        <v>5.54</v>
      </c>
      <c r="H46" s="6">
        <v>4.8099999999999996</v>
      </c>
      <c r="I46" s="6">
        <v>11.64</v>
      </c>
      <c r="J46" s="6">
        <v>15.63</v>
      </c>
      <c r="K46" s="6">
        <v>19.440000000000001</v>
      </c>
      <c r="L46" s="6">
        <v>3.14</v>
      </c>
      <c r="M46" s="6">
        <v>3</v>
      </c>
      <c r="N46" s="6">
        <v>2.4900000000000002</v>
      </c>
      <c r="O46" s="6">
        <v>1.74</v>
      </c>
      <c r="P46" s="6">
        <v>1.57</v>
      </c>
      <c r="Q46" s="6">
        <v>1.06</v>
      </c>
      <c r="R46" s="6">
        <v>0.61</v>
      </c>
      <c r="S46" s="6">
        <v>0.26</v>
      </c>
      <c r="T46" s="6">
        <v>0.98</v>
      </c>
      <c r="U46" s="6">
        <v>1.86</v>
      </c>
      <c r="V46" s="6">
        <v>0.93</v>
      </c>
      <c r="W46" s="6">
        <v>3.67</v>
      </c>
      <c r="X46" s="6">
        <v>7.1</v>
      </c>
      <c r="Y46" s="7" t="s">
        <v>54</v>
      </c>
      <c r="Z46" s="7" t="s">
        <v>91</v>
      </c>
      <c r="AA46" s="7" t="s">
        <v>92</v>
      </c>
      <c r="AB46" s="7" t="s">
        <v>55</v>
      </c>
      <c r="AC46" s="7">
        <v>10</v>
      </c>
      <c r="AD46" s="7">
        <v>9</v>
      </c>
      <c r="AE46" s="7" t="s">
        <v>78</v>
      </c>
      <c r="AF46" s="7">
        <v>29</v>
      </c>
      <c r="AG46" s="7">
        <v>29</v>
      </c>
      <c r="AH46" s="7">
        <v>4</v>
      </c>
      <c r="AI46" s="7">
        <v>2</v>
      </c>
      <c r="AJ46" s="7">
        <v>10</v>
      </c>
      <c r="AK46" s="7">
        <v>8</v>
      </c>
      <c r="AL46" s="7">
        <v>6</v>
      </c>
      <c r="AM46" s="7">
        <v>6</v>
      </c>
      <c r="AN46" s="7"/>
      <c r="AO46" s="7">
        <v>4</v>
      </c>
      <c r="AP46" s="8">
        <f t="shared" si="0"/>
        <v>28.250892401835799</v>
      </c>
      <c r="AQ46" s="8">
        <f t="shared" si="1"/>
        <v>24.528301886792452</v>
      </c>
      <c r="AR46" s="8">
        <f t="shared" si="2"/>
        <v>59.357470678225397</v>
      </c>
      <c r="AS46" s="8">
        <f t="shared" si="3"/>
        <v>79.704232534421209</v>
      </c>
      <c r="AT46" s="8">
        <f t="shared" si="4"/>
        <v>99.133095359510463</v>
      </c>
      <c r="AU46" s="8">
        <f t="shared" si="5"/>
        <v>16.012238653748089</v>
      </c>
      <c r="AV46" s="8">
        <f t="shared" si="6"/>
        <v>15.298317185109639</v>
      </c>
      <c r="AW46" s="8">
        <f t="shared" si="7"/>
        <v>12.697603263641</v>
      </c>
      <c r="AX46" s="8">
        <f t="shared" si="8"/>
        <v>8.87302396736359</v>
      </c>
      <c r="AY46" s="8">
        <f t="shared" si="9"/>
        <v>18.71494135645079</v>
      </c>
      <c r="AZ46" s="8">
        <f t="shared" si="10"/>
        <v>36.206017338092813</v>
      </c>
      <c r="BA46" s="9">
        <f t="shared" si="11"/>
        <v>28.33935018050542</v>
      </c>
      <c r="BB46" s="9">
        <f t="shared" si="12"/>
        <v>19.133574007220215</v>
      </c>
      <c r="BC46" s="9">
        <f t="shared" si="13"/>
        <v>11.010830324909747</v>
      </c>
      <c r="BD46" s="9">
        <f t="shared" si="14"/>
        <v>4.6931407942238268</v>
      </c>
      <c r="BE46" s="9">
        <f t="shared" si="15"/>
        <v>17.689530685920577</v>
      </c>
      <c r="BF46" s="9">
        <f t="shared" si="16"/>
        <v>33.574007220216608</v>
      </c>
      <c r="BG46" s="9">
        <f t="shared" si="17"/>
        <v>16.787003610108304</v>
      </c>
    </row>
    <row r="47" spans="1:59" x14ac:dyDescent="0.2">
      <c r="A47" s="11" t="s">
        <v>89</v>
      </c>
      <c r="B47" s="5" t="s">
        <v>56</v>
      </c>
      <c r="C47" s="5" t="s">
        <v>43</v>
      </c>
      <c r="D47" s="5" t="s">
        <v>97</v>
      </c>
      <c r="E47" s="5">
        <v>1</v>
      </c>
      <c r="F47" s="6">
        <v>25.25</v>
      </c>
      <c r="G47" s="6">
        <v>6.09</v>
      </c>
      <c r="H47" s="6">
        <v>5.27</v>
      </c>
      <c r="I47" s="6">
        <v>14.41</v>
      </c>
      <c r="J47" s="6">
        <v>18.850000000000001</v>
      </c>
      <c r="K47" s="6">
        <v>24.34</v>
      </c>
      <c r="L47" s="6">
        <v>3.74</v>
      </c>
      <c r="M47" s="6">
        <v>3.98</v>
      </c>
      <c r="N47" s="6">
        <v>2.31</v>
      </c>
      <c r="O47" s="6">
        <v>1.83</v>
      </c>
      <c r="P47" s="6">
        <v>1.78</v>
      </c>
      <c r="Q47" s="6">
        <v>1.1599999999999999</v>
      </c>
      <c r="R47" s="6">
        <v>0.9</v>
      </c>
      <c r="S47" s="6">
        <v>0.31</v>
      </c>
      <c r="T47" s="6">
        <v>1.42</v>
      </c>
      <c r="U47" s="6">
        <v>1.99</v>
      </c>
      <c r="V47" s="6">
        <v>1.3</v>
      </c>
      <c r="W47" s="6">
        <v>5.08</v>
      </c>
      <c r="X47" s="6">
        <v>8.5500000000000007</v>
      </c>
      <c r="Y47" s="7" t="s">
        <v>54</v>
      </c>
      <c r="Z47" s="7" t="s">
        <v>91</v>
      </c>
      <c r="AA47" s="7" t="s">
        <v>92</v>
      </c>
      <c r="AB47" s="7" t="s">
        <v>55</v>
      </c>
      <c r="AC47" s="7">
        <v>10</v>
      </c>
      <c r="AD47" s="7">
        <v>9</v>
      </c>
      <c r="AE47" s="7" t="s">
        <v>78</v>
      </c>
      <c r="AF47" s="7">
        <v>28</v>
      </c>
      <c r="AG47" s="7">
        <v>28</v>
      </c>
      <c r="AH47" s="7">
        <v>4</v>
      </c>
      <c r="AI47" s="7">
        <v>2</v>
      </c>
      <c r="AJ47" s="7">
        <v>10</v>
      </c>
      <c r="AK47" s="7">
        <v>9</v>
      </c>
      <c r="AL47" s="7">
        <v>6</v>
      </c>
      <c r="AM47" s="7">
        <v>7</v>
      </c>
      <c r="AN47" s="7"/>
      <c r="AO47" s="7">
        <v>4</v>
      </c>
      <c r="AP47" s="8">
        <f t="shared" si="0"/>
        <v>24.118811881188119</v>
      </c>
      <c r="AQ47" s="8">
        <f t="shared" si="1"/>
        <v>20.871287128712872</v>
      </c>
      <c r="AR47" s="8">
        <f t="shared" si="2"/>
        <v>57.069306930693067</v>
      </c>
      <c r="AS47" s="8">
        <f t="shared" si="3"/>
        <v>74.653465346534659</v>
      </c>
      <c r="AT47" s="8">
        <f t="shared" si="4"/>
        <v>96.396039603960389</v>
      </c>
      <c r="AU47" s="8">
        <f t="shared" si="5"/>
        <v>14.811881188118814</v>
      </c>
      <c r="AV47" s="8">
        <f t="shared" si="6"/>
        <v>15.762376237623762</v>
      </c>
      <c r="AW47" s="8">
        <f t="shared" si="7"/>
        <v>9.1485148514851478</v>
      </c>
      <c r="AX47" s="8">
        <f t="shared" si="8"/>
        <v>7.2475247524752486</v>
      </c>
      <c r="AY47" s="8">
        <f t="shared" si="9"/>
        <v>20.118811881188119</v>
      </c>
      <c r="AZ47" s="8">
        <f t="shared" si="10"/>
        <v>33.861386138613867</v>
      </c>
      <c r="BA47" s="9">
        <f t="shared" si="11"/>
        <v>29.228243021346472</v>
      </c>
      <c r="BB47" s="9">
        <f t="shared" si="12"/>
        <v>19.047619047619047</v>
      </c>
      <c r="BC47" s="9">
        <f t="shared" si="13"/>
        <v>14.77832512315271</v>
      </c>
      <c r="BD47" s="9">
        <f t="shared" si="14"/>
        <v>5.0903119868637114</v>
      </c>
      <c r="BE47" s="9">
        <f t="shared" si="15"/>
        <v>23.316912972085387</v>
      </c>
      <c r="BF47" s="9">
        <f t="shared" si="16"/>
        <v>32.676518883415433</v>
      </c>
      <c r="BG47" s="9">
        <f t="shared" si="17"/>
        <v>21.346469622331693</v>
      </c>
    </row>
    <row r="48" spans="1:59" x14ac:dyDescent="0.2">
      <c r="A48" s="11" t="s">
        <v>89</v>
      </c>
      <c r="B48" s="5" t="s">
        <v>56</v>
      </c>
      <c r="C48" s="5" t="s">
        <v>43</v>
      </c>
      <c r="D48" s="5" t="s">
        <v>98</v>
      </c>
      <c r="E48" s="5">
        <v>1</v>
      </c>
      <c r="F48" s="6">
        <v>28.8</v>
      </c>
      <c r="G48" s="6">
        <v>7.4</v>
      </c>
      <c r="H48" s="6">
        <v>6.88</v>
      </c>
      <c r="I48" s="6">
        <v>15.64</v>
      </c>
      <c r="J48" s="6">
        <v>22.28</v>
      </c>
      <c r="K48" s="6">
        <v>27.66</v>
      </c>
      <c r="L48" s="6">
        <v>4.7300000000000004</v>
      </c>
      <c r="M48" s="6">
        <v>4.43</v>
      </c>
      <c r="N48" s="6">
        <v>3.4</v>
      </c>
      <c r="O48" s="6">
        <v>2.54</v>
      </c>
      <c r="P48" s="6">
        <v>2.52</v>
      </c>
      <c r="Q48" s="6">
        <v>1.73</v>
      </c>
      <c r="R48" s="6">
        <v>1.1100000000000001</v>
      </c>
      <c r="S48" s="6">
        <v>0.53</v>
      </c>
      <c r="T48" s="6">
        <v>1.68</v>
      </c>
      <c r="U48" s="6">
        <v>2.2000000000000002</v>
      </c>
      <c r="V48" s="6">
        <v>1.6</v>
      </c>
      <c r="W48" s="6">
        <v>6.33</v>
      </c>
      <c r="X48" s="6">
        <v>8.92</v>
      </c>
      <c r="Y48" s="7" t="s">
        <v>54</v>
      </c>
      <c r="Z48" s="7" t="s">
        <v>91</v>
      </c>
      <c r="AA48" s="7" t="s">
        <v>92</v>
      </c>
      <c r="AB48" s="7" t="s">
        <v>55</v>
      </c>
      <c r="AC48" s="7">
        <v>10</v>
      </c>
      <c r="AD48" s="7">
        <v>9</v>
      </c>
      <c r="AE48" s="7" t="s">
        <v>78</v>
      </c>
      <c r="AF48" s="7">
        <v>29</v>
      </c>
      <c r="AG48" s="7">
        <v>29</v>
      </c>
      <c r="AH48" s="7">
        <v>4</v>
      </c>
      <c r="AI48" s="7">
        <v>2</v>
      </c>
      <c r="AJ48" s="7">
        <v>10</v>
      </c>
      <c r="AK48" s="7">
        <v>9</v>
      </c>
      <c r="AL48" s="7">
        <v>6</v>
      </c>
      <c r="AM48" s="7">
        <v>5</v>
      </c>
      <c r="AN48" s="7"/>
      <c r="AO48" s="7">
        <v>4</v>
      </c>
      <c r="AP48" s="8">
        <f t="shared" si="0"/>
        <v>25.694444444444446</v>
      </c>
      <c r="AQ48" s="8">
        <f t="shared" si="1"/>
        <v>23.888888888888886</v>
      </c>
      <c r="AR48" s="8">
        <f t="shared" si="2"/>
        <v>54.30555555555555</v>
      </c>
      <c r="AS48" s="8">
        <f t="shared" si="3"/>
        <v>77.361111111111114</v>
      </c>
      <c r="AT48" s="8">
        <f t="shared" si="4"/>
        <v>96.041666666666671</v>
      </c>
      <c r="AU48" s="8">
        <f t="shared" si="5"/>
        <v>16.423611111111111</v>
      </c>
      <c r="AV48" s="8">
        <f t="shared" si="6"/>
        <v>15.381944444444443</v>
      </c>
      <c r="AW48" s="8">
        <f t="shared" si="7"/>
        <v>11.805555555555555</v>
      </c>
      <c r="AX48" s="8">
        <f t="shared" si="8"/>
        <v>8.8194444444444446</v>
      </c>
      <c r="AY48" s="8">
        <f t="shared" si="9"/>
        <v>21.979166666666668</v>
      </c>
      <c r="AZ48" s="8">
        <f t="shared" si="10"/>
        <v>30.972222222222221</v>
      </c>
      <c r="BA48" s="9">
        <f t="shared" si="11"/>
        <v>34.054054054054049</v>
      </c>
      <c r="BB48" s="9">
        <f t="shared" si="12"/>
        <v>23.378378378378379</v>
      </c>
      <c r="BC48" s="9">
        <f t="shared" si="13"/>
        <v>15</v>
      </c>
      <c r="BD48" s="9">
        <f t="shared" si="14"/>
        <v>7.1621621621621623</v>
      </c>
      <c r="BE48" s="9">
        <f t="shared" si="15"/>
        <v>22.702702702702702</v>
      </c>
      <c r="BF48" s="9">
        <f t="shared" si="16"/>
        <v>29.72972972972973</v>
      </c>
      <c r="BG48" s="9">
        <f t="shared" si="17"/>
        <v>21.621621621621621</v>
      </c>
    </row>
    <row r="49" spans="1:59" x14ac:dyDescent="0.2">
      <c r="A49" s="11" t="s">
        <v>89</v>
      </c>
      <c r="B49" s="5" t="s">
        <v>56</v>
      </c>
      <c r="C49" s="5" t="s">
        <v>43</v>
      </c>
      <c r="D49" s="5" t="s">
        <v>98</v>
      </c>
      <c r="E49" s="5">
        <v>2</v>
      </c>
      <c r="F49" s="6">
        <v>29.2</v>
      </c>
      <c r="G49" s="6">
        <v>7.4</v>
      </c>
      <c r="H49" s="6">
        <v>6.47</v>
      </c>
      <c r="I49" s="6">
        <v>16.63</v>
      </c>
      <c r="J49" s="6">
        <v>22.27</v>
      </c>
      <c r="K49" s="6">
        <v>27.92</v>
      </c>
      <c r="L49" s="6">
        <v>4.62</v>
      </c>
      <c r="M49" s="6">
        <v>4.9800000000000004</v>
      </c>
      <c r="N49" s="6">
        <v>3.16</v>
      </c>
      <c r="O49" s="6">
        <v>2.39</v>
      </c>
      <c r="P49" s="6">
        <v>2.4300000000000002</v>
      </c>
      <c r="Q49" s="6">
        <v>1.5</v>
      </c>
      <c r="R49" s="6">
        <v>1.1499999999999999</v>
      </c>
      <c r="S49" s="6">
        <v>0.43</v>
      </c>
      <c r="T49" s="6">
        <v>1.52</v>
      </c>
      <c r="U49" s="6">
        <v>2</v>
      </c>
      <c r="V49" s="6">
        <v>1.47</v>
      </c>
      <c r="W49" s="6">
        <v>5.72</v>
      </c>
      <c r="X49" s="6">
        <v>9.8800000000000008</v>
      </c>
      <c r="Y49" s="7" t="s">
        <v>96</v>
      </c>
      <c r="Z49" s="7" t="s">
        <v>94</v>
      </c>
      <c r="AA49" s="7" t="s">
        <v>92</v>
      </c>
      <c r="AB49" s="7" t="s">
        <v>55</v>
      </c>
      <c r="AC49" s="7">
        <v>10</v>
      </c>
      <c r="AD49" s="7">
        <v>8</v>
      </c>
      <c r="AE49" s="7" t="s">
        <v>78</v>
      </c>
      <c r="AF49" s="7">
        <v>29</v>
      </c>
      <c r="AG49" s="7">
        <v>29</v>
      </c>
      <c r="AH49" s="7">
        <v>4</v>
      </c>
      <c r="AI49" s="7">
        <v>1</v>
      </c>
      <c r="AJ49" s="7">
        <v>10</v>
      </c>
      <c r="AK49" s="7">
        <v>10</v>
      </c>
      <c r="AL49" s="7">
        <v>7</v>
      </c>
      <c r="AM49" s="7">
        <v>7</v>
      </c>
      <c r="AN49" s="7"/>
      <c r="AO49" s="7">
        <v>4</v>
      </c>
      <c r="AP49" s="8">
        <f t="shared" si="0"/>
        <v>25.342465753424658</v>
      </c>
      <c r="AQ49" s="8">
        <f t="shared" si="1"/>
        <v>22.157534246575342</v>
      </c>
      <c r="AR49" s="8">
        <f t="shared" si="2"/>
        <v>56.952054794520549</v>
      </c>
      <c r="AS49" s="8">
        <f t="shared" si="3"/>
        <v>76.267123287671239</v>
      </c>
      <c r="AT49" s="8">
        <f t="shared" si="4"/>
        <v>95.616438356164394</v>
      </c>
      <c r="AU49" s="8">
        <f t="shared" si="5"/>
        <v>15.82191780821918</v>
      </c>
      <c r="AV49" s="8">
        <f t="shared" si="6"/>
        <v>17.054794520547947</v>
      </c>
      <c r="AW49" s="8">
        <f t="shared" si="7"/>
        <v>10.82191780821918</v>
      </c>
      <c r="AX49" s="8">
        <f t="shared" si="8"/>
        <v>8.1849315068493169</v>
      </c>
      <c r="AY49" s="8">
        <f t="shared" si="9"/>
        <v>19.589041095890412</v>
      </c>
      <c r="AZ49" s="8">
        <f t="shared" si="10"/>
        <v>33.835616438356169</v>
      </c>
      <c r="BA49" s="9">
        <f t="shared" si="11"/>
        <v>32.837837837837839</v>
      </c>
      <c r="BB49" s="9">
        <f t="shared" si="12"/>
        <v>20.27027027027027</v>
      </c>
      <c r="BC49" s="9">
        <f t="shared" si="13"/>
        <v>15.540540540540537</v>
      </c>
      <c r="BD49" s="9">
        <f t="shared" si="14"/>
        <v>5.8108108108108105</v>
      </c>
      <c r="BE49" s="9">
        <f t="shared" si="15"/>
        <v>20.54054054054054</v>
      </c>
      <c r="BF49" s="9">
        <f t="shared" si="16"/>
        <v>27.027027027027025</v>
      </c>
      <c r="BG49" s="9">
        <f t="shared" si="17"/>
        <v>19.864864864864863</v>
      </c>
    </row>
    <row r="50" spans="1:59" x14ac:dyDescent="0.2">
      <c r="A50" s="11" t="s">
        <v>89</v>
      </c>
      <c r="B50" s="5" t="s">
        <v>56</v>
      </c>
      <c r="C50" s="5" t="s">
        <v>43</v>
      </c>
      <c r="D50" s="5" t="s">
        <v>98</v>
      </c>
      <c r="E50" s="5">
        <v>4</v>
      </c>
      <c r="F50" s="6">
        <v>30.02</v>
      </c>
      <c r="G50" s="6">
        <v>7.31</v>
      </c>
      <c r="H50" s="6">
        <v>6.47</v>
      </c>
      <c r="I50" s="6">
        <v>17.13</v>
      </c>
      <c r="J50" s="6">
        <v>22.92</v>
      </c>
      <c r="K50" s="6">
        <v>28.9</v>
      </c>
      <c r="L50" s="6">
        <v>5.34</v>
      </c>
      <c r="M50" s="6">
        <v>4.74</v>
      </c>
      <c r="N50" s="6">
        <v>3.67</v>
      </c>
      <c r="O50" s="6">
        <v>2.65</v>
      </c>
      <c r="P50" s="6">
        <v>2.63</v>
      </c>
      <c r="Q50" s="6">
        <v>1.57</v>
      </c>
      <c r="R50" s="6">
        <v>1.04</v>
      </c>
      <c r="S50" s="6">
        <v>0.56000000000000005</v>
      </c>
      <c r="T50" s="6">
        <v>1.71</v>
      </c>
      <c r="U50" s="6">
        <v>2.21</v>
      </c>
      <c r="V50" s="6">
        <v>1.37</v>
      </c>
      <c r="W50" s="6">
        <v>5.1100000000000003</v>
      </c>
      <c r="X50" s="6">
        <v>9.52</v>
      </c>
      <c r="Y50" s="7" t="s">
        <v>54</v>
      </c>
      <c r="Z50" s="7" t="s">
        <v>91</v>
      </c>
      <c r="AA50" s="7" t="s">
        <v>92</v>
      </c>
      <c r="AB50" s="7" t="s">
        <v>55</v>
      </c>
      <c r="AC50" s="7">
        <v>10</v>
      </c>
      <c r="AD50" s="7">
        <v>9</v>
      </c>
      <c r="AE50" s="7" t="s">
        <v>78</v>
      </c>
      <c r="AF50" s="7">
        <v>30</v>
      </c>
      <c r="AG50" s="7">
        <v>30</v>
      </c>
      <c r="AH50" s="7">
        <v>4</v>
      </c>
      <c r="AI50" s="7">
        <v>2</v>
      </c>
      <c r="AJ50" s="7">
        <v>10</v>
      </c>
      <c r="AK50" s="7">
        <v>9</v>
      </c>
      <c r="AL50" s="7">
        <v>7</v>
      </c>
      <c r="AM50" s="7">
        <v>7</v>
      </c>
      <c r="AN50" s="7"/>
      <c r="AO50" s="7">
        <v>4</v>
      </c>
      <c r="AP50" s="8">
        <f t="shared" si="0"/>
        <v>24.350433044636908</v>
      </c>
      <c r="AQ50" s="8">
        <f t="shared" si="1"/>
        <v>21.552298467688207</v>
      </c>
      <c r="AR50" s="8">
        <f t="shared" si="2"/>
        <v>57.061958694203859</v>
      </c>
      <c r="AS50" s="8">
        <f t="shared" si="3"/>
        <v>76.349100599600277</v>
      </c>
      <c r="AT50" s="8">
        <f t="shared" si="4"/>
        <v>96.269153897401722</v>
      </c>
      <c r="AU50" s="8">
        <f t="shared" si="5"/>
        <v>17.788141239173886</v>
      </c>
      <c r="AV50" s="8">
        <f t="shared" si="6"/>
        <v>15.789473684210527</v>
      </c>
      <c r="AW50" s="8">
        <f t="shared" si="7"/>
        <v>12.225183211192538</v>
      </c>
      <c r="AX50" s="8">
        <f t="shared" si="8"/>
        <v>8.8274483677548297</v>
      </c>
      <c r="AY50" s="8">
        <f t="shared" si="9"/>
        <v>17.0219853431046</v>
      </c>
      <c r="AZ50" s="8">
        <f t="shared" si="10"/>
        <v>31.712191872085278</v>
      </c>
      <c r="BA50" s="9">
        <f t="shared" si="11"/>
        <v>35.978112175102602</v>
      </c>
      <c r="BB50" s="9">
        <f t="shared" si="12"/>
        <v>21.477428180574556</v>
      </c>
      <c r="BC50" s="9">
        <f t="shared" si="13"/>
        <v>14.227086183310536</v>
      </c>
      <c r="BD50" s="9">
        <f t="shared" si="14"/>
        <v>7.6607387140902885</v>
      </c>
      <c r="BE50" s="9">
        <f t="shared" si="15"/>
        <v>23.392612859097127</v>
      </c>
      <c r="BF50" s="9">
        <f t="shared" si="16"/>
        <v>30.232558139534888</v>
      </c>
      <c r="BG50" s="9">
        <f t="shared" si="17"/>
        <v>18.741450068399455</v>
      </c>
    </row>
    <row r="51" spans="1:59" x14ac:dyDescent="0.2">
      <c r="A51" s="11" t="s">
        <v>89</v>
      </c>
      <c r="B51" s="5" t="s">
        <v>56</v>
      </c>
      <c r="C51" s="5" t="s">
        <v>43</v>
      </c>
      <c r="D51" s="5" t="s">
        <v>98</v>
      </c>
      <c r="E51" s="5">
        <v>5</v>
      </c>
      <c r="F51" s="6">
        <v>29.69</v>
      </c>
      <c r="G51" s="6">
        <v>7.39</v>
      </c>
      <c r="H51" s="6">
        <v>5.99</v>
      </c>
      <c r="I51" s="6">
        <v>17.64</v>
      </c>
      <c r="J51" s="6">
        <v>22.89</v>
      </c>
      <c r="K51" s="6">
        <v>29.32</v>
      </c>
      <c r="L51" s="6">
        <v>4.91</v>
      </c>
      <c r="M51" s="6">
        <v>4.71</v>
      </c>
      <c r="N51" s="6">
        <v>3.64</v>
      </c>
      <c r="O51" s="6">
        <v>2.3199999999999998</v>
      </c>
      <c r="P51" s="6">
        <v>2.5</v>
      </c>
      <c r="Q51" s="6">
        <v>1.65</v>
      </c>
      <c r="R51" s="6">
        <v>1.08</v>
      </c>
      <c r="S51" s="6">
        <v>0.54</v>
      </c>
      <c r="T51" s="6">
        <v>1.54</v>
      </c>
      <c r="U51" s="6">
        <v>1.97</v>
      </c>
      <c r="V51" s="6">
        <v>1.37</v>
      </c>
      <c r="W51" s="6">
        <v>5.56</v>
      </c>
      <c r="X51" s="6">
        <v>10.8</v>
      </c>
      <c r="Y51" s="7" t="s">
        <v>54</v>
      </c>
      <c r="Z51" s="7" t="s">
        <v>91</v>
      </c>
      <c r="AA51" s="7" t="s">
        <v>92</v>
      </c>
      <c r="AB51" s="7" t="s">
        <v>55</v>
      </c>
      <c r="AC51" s="7">
        <v>10</v>
      </c>
      <c r="AD51" s="7">
        <v>9</v>
      </c>
      <c r="AE51" s="7" t="s">
        <v>78</v>
      </c>
      <c r="AF51" s="7">
        <v>30</v>
      </c>
      <c r="AG51" s="7">
        <v>30</v>
      </c>
      <c r="AH51" s="7">
        <v>4</v>
      </c>
      <c r="AI51" s="7">
        <v>2</v>
      </c>
      <c r="AJ51" s="7">
        <v>10</v>
      </c>
      <c r="AK51" s="7">
        <v>10</v>
      </c>
      <c r="AL51" s="7">
        <v>6</v>
      </c>
      <c r="AM51" s="7">
        <v>7</v>
      </c>
      <c r="AN51" s="7"/>
      <c r="AO51" s="7">
        <v>4</v>
      </c>
      <c r="AP51" s="8">
        <f t="shared" si="0"/>
        <v>24.890535533849778</v>
      </c>
      <c r="AQ51" s="8">
        <f t="shared" si="1"/>
        <v>20.175143145840348</v>
      </c>
      <c r="AR51" s="8">
        <f t="shared" si="2"/>
        <v>59.413944088918825</v>
      </c>
      <c r="AS51" s="8">
        <f t="shared" si="3"/>
        <v>77.096665543954188</v>
      </c>
      <c r="AT51" s="8">
        <f t="shared" si="4"/>
        <v>98.753789154597499</v>
      </c>
      <c r="AU51" s="8">
        <f t="shared" si="5"/>
        <v>16.537554732233076</v>
      </c>
      <c r="AV51" s="8">
        <f t="shared" si="6"/>
        <v>15.863927248231727</v>
      </c>
      <c r="AW51" s="8">
        <f t="shared" si="7"/>
        <v>12.260020208824519</v>
      </c>
      <c r="AX51" s="8">
        <f t="shared" si="8"/>
        <v>7.8140788144156277</v>
      </c>
      <c r="AY51" s="8">
        <f t="shared" si="9"/>
        <v>18.72684405523745</v>
      </c>
      <c r="AZ51" s="8">
        <f t="shared" si="10"/>
        <v>36.375884136072749</v>
      </c>
      <c r="BA51" s="9">
        <f t="shared" si="11"/>
        <v>33.829499323410019</v>
      </c>
      <c r="BB51" s="9">
        <f t="shared" si="12"/>
        <v>22.327469553450609</v>
      </c>
      <c r="BC51" s="9">
        <f t="shared" si="13"/>
        <v>14.614343707713125</v>
      </c>
      <c r="BD51" s="9">
        <f t="shared" si="14"/>
        <v>7.3071718538565626</v>
      </c>
      <c r="BE51" s="9">
        <f t="shared" si="15"/>
        <v>20.83897158322057</v>
      </c>
      <c r="BF51" s="9">
        <f t="shared" si="16"/>
        <v>26.657645466847089</v>
      </c>
      <c r="BG51" s="9">
        <f t="shared" si="17"/>
        <v>18.538565629228689</v>
      </c>
    </row>
    <row r="52" spans="1:59" x14ac:dyDescent="0.2">
      <c r="A52" s="11" t="s">
        <v>89</v>
      </c>
      <c r="B52" s="5" t="s">
        <v>56</v>
      </c>
      <c r="C52" s="5" t="s">
        <v>43</v>
      </c>
      <c r="D52" s="5" t="s">
        <v>98</v>
      </c>
      <c r="E52" s="5">
        <v>6</v>
      </c>
      <c r="F52" s="6">
        <v>28.81</v>
      </c>
      <c r="G52" s="6">
        <v>6.92</v>
      </c>
      <c r="H52" s="6">
        <v>6.19</v>
      </c>
      <c r="I52" s="6">
        <v>16.96</v>
      </c>
      <c r="J52" s="6">
        <v>21.54</v>
      </c>
      <c r="K52" s="6">
        <v>27.82</v>
      </c>
      <c r="L52" s="6">
        <v>4.3899999999999997</v>
      </c>
      <c r="M52" s="6">
        <v>5.3</v>
      </c>
      <c r="N52" s="6">
        <v>3.73</v>
      </c>
      <c r="O52" s="6">
        <v>2.2999999999999998</v>
      </c>
      <c r="P52" s="6">
        <v>2.35</v>
      </c>
      <c r="Q52" s="6">
        <v>1.56</v>
      </c>
      <c r="R52" s="6">
        <v>1</v>
      </c>
      <c r="S52" s="6">
        <v>0.55000000000000004</v>
      </c>
      <c r="T52" s="6">
        <v>1.42</v>
      </c>
      <c r="U52" s="6">
        <v>2.06</v>
      </c>
      <c r="V52" s="6">
        <v>1.38</v>
      </c>
      <c r="W52" s="6">
        <v>5.15</v>
      </c>
      <c r="X52" s="6">
        <v>9.4600000000000009</v>
      </c>
      <c r="Y52" s="7" t="s">
        <v>54</v>
      </c>
      <c r="Z52" s="7" t="s">
        <v>91</v>
      </c>
      <c r="AA52" s="7" t="s">
        <v>92</v>
      </c>
      <c r="AB52" s="7" t="s">
        <v>55</v>
      </c>
      <c r="AC52" s="7">
        <v>10</v>
      </c>
      <c r="AD52" s="7">
        <v>9</v>
      </c>
      <c r="AE52" s="7" t="s">
        <v>78</v>
      </c>
      <c r="AF52" s="7">
        <v>29</v>
      </c>
      <c r="AG52" s="7">
        <v>29</v>
      </c>
      <c r="AH52" s="7">
        <v>4</v>
      </c>
      <c r="AI52" s="7">
        <v>2</v>
      </c>
      <c r="AJ52" s="7">
        <v>10</v>
      </c>
      <c r="AK52" s="7">
        <v>9</v>
      </c>
      <c r="AL52" s="7">
        <v>5</v>
      </c>
      <c r="AM52" s="7">
        <v>8</v>
      </c>
      <c r="AN52" s="7"/>
      <c r="AO52" s="7">
        <v>4</v>
      </c>
      <c r="AP52" s="8">
        <f t="shared" si="0"/>
        <v>24.019437695244708</v>
      </c>
      <c r="AQ52" s="8">
        <f t="shared" si="1"/>
        <v>21.485595279416874</v>
      </c>
      <c r="AR52" s="8">
        <f t="shared" si="2"/>
        <v>58.868448455397434</v>
      </c>
      <c r="AS52" s="8">
        <f t="shared" si="3"/>
        <v>74.765706351961128</v>
      </c>
      <c r="AT52" s="8">
        <f t="shared" si="4"/>
        <v>96.563693162096499</v>
      </c>
      <c r="AU52" s="8">
        <f t="shared" si="5"/>
        <v>15.237764665046857</v>
      </c>
      <c r="AV52" s="8">
        <f t="shared" si="6"/>
        <v>18.396390142311699</v>
      </c>
      <c r="AW52" s="8">
        <f t="shared" si="7"/>
        <v>12.946893439777856</v>
      </c>
      <c r="AX52" s="8">
        <f t="shared" si="8"/>
        <v>7.9833391183616795</v>
      </c>
      <c r="AY52" s="8">
        <f t="shared" si="9"/>
        <v>17.875737591114198</v>
      </c>
      <c r="AZ52" s="8">
        <f t="shared" si="10"/>
        <v>32.835820895522396</v>
      </c>
      <c r="BA52" s="9">
        <f t="shared" si="11"/>
        <v>33.959537572254341</v>
      </c>
      <c r="BB52" s="9">
        <f t="shared" si="12"/>
        <v>22.543352601156069</v>
      </c>
      <c r="BC52" s="9">
        <f t="shared" si="13"/>
        <v>14.450867052023122</v>
      </c>
      <c r="BD52" s="9">
        <f t="shared" si="14"/>
        <v>7.9479768786127174</v>
      </c>
      <c r="BE52" s="9">
        <f t="shared" si="15"/>
        <v>20.52023121387283</v>
      </c>
      <c r="BF52" s="9">
        <f t="shared" si="16"/>
        <v>29.76878612716763</v>
      </c>
      <c r="BG52" s="9">
        <f t="shared" si="17"/>
        <v>19.942196531791907</v>
      </c>
    </row>
    <row r="53" spans="1:59" x14ac:dyDescent="0.2">
      <c r="A53" s="11" t="s">
        <v>89</v>
      </c>
      <c r="B53" s="5" t="s">
        <v>56</v>
      </c>
      <c r="C53" s="5" t="s">
        <v>43</v>
      </c>
      <c r="D53" s="5" t="s">
        <v>98</v>
      </c>
      <c r="E53" s="5">
        <v>7</v>
      </c>
      <c r="F53" s="6">
        <v>28.54</v>
      </c>
      <c r="G53" s="6">
        <v>7.28</v>
      </c>
      <c r="H53" s="6">
        <v>5.89</v>
      </c>
      <c r="I53" s="6">
        <v>16.72</v>
      </c>
      <c r="J53" s="6">
        <v>22.98</v>
      </c>
      <c r="K53" s="6">
        <v>27.33</v>
      </c>
      <c r="L53" s="6">
        <v>4.5599999999999996</v>
      </c>
      <c r="M53" s="6">
        <v>4.7</v>
      </c>
      <c r="N53" s="6">
        <v>3.45</v>
      </c>
      <c r="O53" s="6">
        <v>2.36</v>
      </c>
      <c r="P53" s="6">
        <v>2.36</v>
      </c>
      <c r="Q53" s="6">
        <v>1.6</v>
      </c>
      <c r="R53" s="6">
        <v>1.22</v>
      </c>
      <c r="S53" s="6">
        <v>0.79</v>
      </c>
      <c r="T53" s="6">
        <v>1.48</v>
      </c>
      <c r="U53" s="6">
        <v>1.85</v>
      </c>
      <c r="V53" s="6">
        <v>1.51</v>
      </c>
      <c r="W53" s="6">
        <v>6.66</v>
      </c>
      <c r="X53" s="6">
        <v>10.47</v>
      </c>
      <c r="Y53" s="7" t="s">
        <v>54</v>
      </c>
      <c r="Z53" s="7" t="s">
        <v>91</v>
      </c>
      <c r="AA53" s="7" t="s">
        <v>92</v>
      </c>
      <c r="AB53" s="7" t="s">
        <v>55</v>
      </c>
      <c r="AC53" s="7">
        <v>10</v>
      </c>
      <c r="AD53" s="7">
        <v>9</v>
      </c>
      <c r="AE53" s="7" t="s">
        <v>78</v>
      </c>
      <c r="AF53" s="7">
        <v>29</v>
      </c>
      <c r="AG53" s="7">
        <v>29</v>
      </c>
      <c r="AH53" s="7">
        <v>4</v>
      </c>
      <c r="AI53" s="7">
        <v>2</v>
      </c>
      <c r="AJ53" s="7">
        <v>10</v>
      </c>
      <c r="AK53" s="7">
        <v>9</v>
      </c>
      <c r="AL53" s="7">
        <v>6</v>
      </c>
      <c r="AM53" s="7">
        <v>6</v>
      </c>
      <c r="AN53" s="7"/>
      <c r="AO53" s="7">
        <v>4</v>
      </c>
      <c r="AP53" s="8">
        <f t="shared" si="0"/>
        <v>25.508058864751227</v>
      </c>
      <c r="AQ53" s="8">
        <f t="shared" si="1"/>
        <v>20.637701471618779</v>
      </c>
      <c r="AR53" s="8">
        <f t="shared" si="2"/>
        <v>58.584442887175889</v>
      </c>
      <c r="AS53" s="8">
        <f t="shared" si="3"/>
        <v>80.518570427470223</v>
      </c>
      <c r="AT53" s="8">
        <f t="shared" si="4"/>
        <v>95.76033637000701</v>
      </c>
      <c r="AU53" s="8">
        <f t="shared" si="5"/>
        <v>15.977575332866151</v>
      </c>
      <c r="AV53" s="8">
        <f t="shared" si="6"/>
        <v>16.468114926419062</v>
      </c>
      <c r="AW53" s="8">
        <f t="shared" si="7"/>
        <v>12.088297126839525</v>
      </c>
      <c r="AX53" s="8">
        <f t="shared" si="8"/>
        <v>8.2690960056061655</v>
      </c>
      <c r="AY53" s="8">
        <f t="shared" si="9"/>
        <v>23.335669236159777</v>
      </c>
      <c r="AZ53" s="8">
        <f t="shared" si="10"/>
        <v>36.685353889278211</v>
      </c>
      <c r="BA53" s="9">
        <f t="shared" si="11"/>
        <v>32.417582417582416</v>
      </c>
      <c r="BB53" s="9">
        <f t="shared" si="12"/>
        <v>21.978021978021978</v>
      </c>
      <c r="BC53" s="9">
        <f t="shared" si="13"/>
        <v>16.758241758241756</v>
      </c>
      <c r="BD53" s="9">
        <f t="shared" si="14"/>
        <v>10.851648351648352</v>
      </c>
      <c r="BE53" s="9">
        <f t="shared" si="15"/>
        <v>20.329670329670328</v>
      </c>
      <c r="BF53" s="9">
        <f t="shared" si="16"/>
        <v>25.412087912087912</v>
      </c>
      <c r="BG53" s="9">
        <f t="shared" si="17"/>
        <v>20.741758241758241</v>
      </c>
    </row>
    <row r="54" spans="1:59" x14ac:dyDescent="0.2">
      <c r="A54" s="11" t="s">
        <v>89</v>
      </c>
      <c r="B54" s="5" t="s">
        <v>42</v>
      </c>
      <c r="C54" s="5" t="s">
        <v>43</v>
      </c>
      <c r="D54" s="5" t="s">
        <v>99</v>
      </c>
      <c r="E54" s="5">
        <v>1</v>
      </c>
      <c r="F54" s="6">
        <v>39.380000000000003</v>
      </c>
      <c r="G54" s="6">
        <v>8.91</v>
      </c>
      <c r="H54" s="6">
        <v>9.49</v>
      </c>
      <c r="I54" s="6">
        <v>23.5</v>
      </c>
      <c r="J54" s="6">
        <v>31.76</v>
      </c>
      <c r="K54" s="6">
        <v>38.64</v>
      </c>
      <c r="L54" s="6">
        <v>6.36</v>
      </c>
      <c r="M54" s="6">
        <v>6.87</v>
      </c>
      <c r="N54" s="6">
        <v>4.4400000000000004</v>
      </c>
      <c r="O54" s="6">
        <v>2.8</v>
      </c>
      <c r="P54" s="6">
        <v>3.56</v>
      </c>
      <c r="Q54" s="6">
        <v>2.35</v>
      </c>
      <c r="R54" s="6">
        <v>1.22</v>
      </c>
      <c r="S54" s="6">
        <v>0.64</v>
      </c>
      <c r="T54" s="6">
        <v>2.58</v>
      </c>
      <c r="U54" s="6">
        <v>2.8</v>
      </c>
      <c r="V54" s="6">
        <v>1.45</v>
      </c>
      <c r="W54" s="6">
        <v>6.98</v>
      </c>
      <c r="X54" s="6">
        <v>12.82</v>
      </c>
      <c r="Y54" s="7" t="s">
        <v>54</v>
      </c>
      <c r="Z54" s="7" t="s">
        <v>91</v>
      </c>
      <c r="AA54" s="7" t="s">
        <v>92</v>
      </c>
      <c r="AB54" s="7" t="s">
        <v>55</v>
      </c>
      <c r="AC54" s="7">
        <v>10</v>
      </c>
      <c r="AD54" s="7">
        <v>9</v>
      </c>
      <c r="AE54" s="7" t="s">
        <v>78</v>
      </c>
      <c r="AF54" s="7">
        <v>31</v>
      </c>
      <c r="AG54" s="7">
        <v>31</v>
      </c>
      <c r="AH54" s="7">
        <v>4</v>
      </c>
      <c r="AI54" s="7">
        <v>2</v>
      </c>
      <c r="AJ54" s="7">
        <v>10</v>
      </c>
      <c r="AK54" s="7">
        <v>11</v>
      </c>
      <c r="AL54" s="7">
        <v>5</v>
      </c>
      <c r="AM54" s="7">
        <v>7</v>
      </c>
      <c r="AN54" s="7"/>
      <c r="AO54" s="7"/>
      <c r="AP54" s="8">
        <f t="shared" si="0"/>
        <v>22.625698324022345</v>
      </c>
      <c r="AQ54" s="8">
        <f t="shared" si="1"/>
        <v>24.09852717115287</v>
      </c>
      <c r="AR54" s="8">
        <f t="shared" si="2"/>
        <v>59.674961909598778</v>
      </c>
      <c r="AS54" s="8">
        <f t="shared" si="3"/>
        <v>80.650076180802429</v>
      </c>
      <c r="AT54" s="8">
        <f t="shared" si="4"/>
        <v>98.120873539867944</v>
      </c>
      <c r="AU54" s="8">
        <f t="shared" si="5"/>
        <v>16.150330116810562</v>
      </c>
      <c r="AV54" s="8">
        <f t="shared" si="6"/>
        <v>17.445403758252919</v>
      </c>
      <c r="AW54" s="8">
        <f t="shared" si="7"/>
        <v>11.274758760792281</v>
      </c>
      <c r="AX54" s="8">
        <f t="shared" si="8"/>
        <v>7.1102082275266625</v>
      </c>
      <c r="AY54" s="8">
        <f t="shared" si="9"/>
        <v>17.724733367191465</v>
      </c>
      <c r="AZ54" s="8">
        <f t="shared" si="10"/>
        <v>32.554596241747078</v>
      </c>
      <c r="BA54" s="9">
        <f t="shared" si="11"/>
        <v>39.95510662177329</v>
      </c>
      <c r="BB54" s="9">
        <f t="shared" si="12"/>
        <v>26.374859708193043</v>
      </c>
      <c r="BC54" s="9">
        <f t="shared" si="13"/>
        <v>13.692480359147025</v>
      </c>
      <c r="BD54" s="9">
        <f t="shared" si="14"/>
        <v>7.1829405162738507</v>
      </c>
      <c r="BE54" s="9">
        <f t="shared" si="15"/>
        <v>28.956228956228959</v>
      </c>
      <c r="BF54" s="9">
        <f t="shared" si="16"/>
        <v>31.425364758698088</v>
      </c>
      <c r="BG54" s="9">
        <f t="shared" si="17"/>
        <v>16.273849607182939</v>
      </c>
    </row>
    <row r="55" spans="1:59" x14ac:dyDescent="0.2">
      <c r="A55" s="11" t="s">
        <v>89</v>
      </c>
      <c r="B55" s="5" t="s">
        <v>42</v>
      </c>
      <c r="C55" s="5" t="s">
        <v>43</v>
      </c>
      <c r="D55" s="5" t="s">
        <v>99</v>
      </c>
      <c r="E55" s="5">
        <v>2143</v>
      </c>
      <c r="F55" s="6">
        <v>38.909999999999997</v>
      </c>
      <c r="G55" s="6">
        <v>8.92</v>
      </c>
      <c r="H55" s="6">
        <v>8.23</v>
      </c>
      <c r="I55" s="6">
        <v>22.93</v>
      </c>
      <c r="J55" s="6">
        <v>30.83</v>
      </c>
      <c r="K55" s="6">
        <v>36.78</v>
      </c>
      <c r="L55" s="6">
        <v>6.27</v>
      </c>
      <c r="M55" s="6">
        <v>5.13</v>
      </c>
      <c r="N55" s="6">
        <v>4.3499999999999996</v>
      </c>
      <c r="O55" s="6">
        <v>2.4700000000000002</v>
      </c>
      <c r="P55" s="6">
        <v>3.04</v>
      </c>
      <c r="Q55" s="6">
        <v>1.55</v>
      </c>
      <c r="R55" s="6">
        <v>1.5</v>
      </c>
      <c r="S55" s="6">
        <v>0.64</v>
      </c>
      <c r="T55" s="6">
        <v>1.62</v>
      </c>
      <c r="U55" s="6">
        <v>2.57</v>
      </c>
      <c r="V55" s="6">
        <v>1.31</v>
      </c>
      <c r="W55" s="6">
        <v>6.33</v>
      </c>
      <c r="X55" s="6">
        <v>13.7</v>
      </c>
      <c r="Y55" s="7" t="s">
        <v>54</v>
      </c>
      <c r="Z55" s="7" t="s">
        <v>100</v>
      </c>
      <c r="AA55" s="7" t="s">
        <v>92</v>
      </c>
      <c r="AB55" s="7" t="s">
        <v>55</v>
      </c>
      <c r="AC55" s="7">
        <v>10</v>
      </c>
      <c r="AD55" s="7">
        <v>9</v>
      </c>
      <c r="AE55" s="7" t="s">
        <v>78</v>
      </c>
      <c r="AF55" s="7">
        <v>30</v>
      </c>
      <c r="AG55" s="7">
        <v>30</v>
      </c>
      <c r="AH55" s="7">
        <v>4</v>
      </c>
      <c r="AI55" s="7">
        <v>1</v>
      </c>
      <c r="AJ55" s="7">
        <v>10</v>
      </c>
      <c r="AK55" s="7">
        <v>8</v>
      </c>
      <c r="AL55" s="7">
        <v>6</v>
      </c>
      <c r="AM55" s="7">
        <v>9</v>
      </c>
      <c r="AN55" s="7" t="s">
        <v>101</v>
      </c>
      <c r="AO55" s="7">
        <v>4</v>
      </c>
      <c r="AP55" s="8">
        <f t="shared" si="0"/>
        <v>22.924698021074274</v>
      </c>
      <c r="AQ55" s="8">
        <f t="shared" si="1"/>
        <v>21.151374967874588</v>
      </c>
      <c r="AR55" s="8">
        <f t="shared" si="2"/>
        <v>58.930866101259319</v>
      </c>
      <c r="AS55" s="8">
        <f t="shared" si="3"/>
        <v>79.23413004369057</v>
      </c>
      <c r="AT55" s="8">
        <f t="shared" si="4"/>
        <v>94.525828835774874</v>
      </c>
      <c r="AU55" s="8">
        <f t="shared" si="5"/>
        <v>16.114109483423285</v>
      </c>
      <c r="AV55" s="8">
        <f t="shared" si="6"/>
        <v>13.184271395528144</v>
      </c>
      <c r="AW55" s="8">
        <f t="shared" si="7"/>
        <v>11.17964533538936</v>
      </c>
      <c r="AX55" s="8">
        <f t="shared" si="8"/>
        <v>6.34798252377281</v>
      </c>
      <c r="AY55" s="8">
        <f t="shared" si="9"/>
        <v>16.268311488049349</v>
      </c>
      <c r="AZ55" s="8">
        <f t="shared" si="10"/>
        <v>35.209457722950397</v>
      </c>
      <c r="BA55" s="9">
        <f t="shared" si="11"/>
        <v>34.080717488789233</v>
      </c>
      <c r="BB55" s="9">
        <f t="shared" si="12"/>
        <v>17.376681614349778</v>
      </c>
      <c r="BC55" s="9">
        <f t="shared" si="13"/>
        <v>16.816143497757849</v>
      </c>
      <c r="BD55" s="9">
        <f t="shared" si="14"/>
        <v>7.1748878923766819</v>
      </c>
      <c r="BE55" s="9">
        <f t="shared" si="15"/>
        <v>18.161434977578477</v>
      </c>
      <c r="BF55" s="9">
        <f t="shared" si="16"/>
        <v>28.811659192825111</v>
      </c>
      <c r="BG55" s="9">
        <f t="shared" si="17"/>
        <v>14.686098654708521</v>
      </c>
    </row>
    <row r="56" spans="1:59" x14ac:dyDescent="0.2">
      <c r="A56" s="11" t="s">
        <v>89</v>
      </c>
      <c r="B56" s="5" t="s">
        <v>42</v>
      </c>
      <c r="C56" s="5" t="s">
        <v>43</v>
      </c>
      <c r="D56" s="5" t="s">
        <v>102</v>
      </c>
      <c r="E56" s="5">
        <v>1</v>
      </c>
      <c r="F56" s="6">
        <v>36.19</v>
      </c>
      <c r="G56" s="6">
        <v>8.9700000000000006</v>
      </c>
      <c r="H56" s="6">
        <v>9.5299999999999994</v>
      </c>
      <c r="I56" s="6">
        <v>22.13</v>
      </c>
      <c r="J56" s="6">
        <v>28.12</v>
      </c>
      <c r="K56" s="6">
        <v>34.61</v>
      </c>
      <c r="L56" s="6">
        <v>5.62</v>
      </c>
      <c r="M56" s="6">
        <v>5.89</v>
      </c>
      <c r="N56" s="6">
        <v>3.73</v>
      </c>
      <c r="O56" s="6">
        <v>2.59</v>
      </c>
      <c r="P56" s="6">
        <v>2.91</v>
      </c>
      <c r="Q56" s="6">
        <v>2.12</v>
      </c>
      <c r="R56" s="6">
        <v>1.21</v>
      </c>
      <c r="S56" s="6">
        <v>0.41</v>
      </c>
      <c r="T56" s="6">
        <v>1.87</v>
      </c>
      <c r="U56" s="6">
        <v>2.74</v>
      </c>
      <c r="V56" s="6">
        <v>1.4</v>
      </c>
      <c r="W56" s="6">
        <v>7.81</v>
      </c>
      <c r="X56" s="6">
        <v>13.69</v>
      </c>
      <c r="Y56" s="7" t="s">
        <v>54</v>
      </c>
      <c r="Z56" s="7" t="s">
        <v>91</v>
      </c>
      <c r="AA56" s="7" t="s">
        <v>92</v>
      </c>
      <c r="AB56" s="7" t="s">
        <v>55</v>
      </c>
      <c r="AC56" s="7">
        <v>10</v>
      </c>
      <c r="AD56" s="7">
        <v>9</v>
      </c>
      <c r="AE56" s="7" t="s">
        <v>78</v>
      </c>
      <c r="AF56" s="7">
        <v>31</v>
      </c>
      <c r="AG56" s="7">
        <v>31</v>
      </c>
      <c r="AH56" s="7">
        <v>4</v>
      </c>
      <c r="AI56" s="7">
        <v>2</v>
      </c>
      <c r="AJ56" s="7">
        <v>10</v>
      </c>
      <c r="AK56" s="7">
        <v>9</v>
      </c>
      <c r="AL56" s="7">
        <v>6</v>
      </c>
      <c r="AM56" s="7">
        <v>7</v>
      </c>
      <c r="AN56" s="7">
        <v>0</v>
      </c>
      <c r="AO56" s="7">
        <v>4</v>
      </c>
      <c r="AP56" s="8">
        <f t="shared" si="0"/>
        <v>24.785852445426919</v>
      </c>
      <c r="AQ56" s="8">
        <f t="shared" si="1"/>
        <v>26.333241226858249</v>
      </c>
      <c r="AR56" s="8">
        <f t="shared" si="2"/>
        <v>61.149488809063278</v>
      </c>
      <c r="AS56" s="8">
        <f t="shared" si="3"/>
        <v>77.701022381873457</v>
      </c>
      <c r="AT56" s="8">
        <f t="shared" si="4"/>
        <v>95.634153080961596</v>
      </c>
      <c r="AU56" s="8">
        <f t="shared" si="5"/>
        <v>15.529151699364466</v>
      </c>
      <c r="AV56" s="8">
        <f t="shared" si="6"/>
        <v>16.275214147554571</v>
      </c>
      <c r="AW56" s="8">
        <f t="shared" si="7"/>
        <v>10.306714562033712</v>
      </c>
      <c r="AX56" s="8">
        <f t="shared" si="8"/>
        <v>7.1566731141199229</v>
      </c>
      <c r="AY56" s="8">
        <f t="shared" si="9"/>
        <v>21.580547112462007</v>
      </c>
      <c r="AZ56" s="8">
        <f t="shared" si="10"/>
        <v>37.828129317491019</v>
      </c>
      <c r="BA56" s="9">
        <f t="shared" si="11"/>
        <v>32.441471571906355</v>
      </c>
      <c r="BB56" s="9">
        <f t="shared" si="12"/>
        <v>23.634336677814936</v>
      </c>
      <c r="BC56" s="9">
        <f t="shared" si="13"/>
        <v>13.489409141583053</v>
      </c>
      <c r="BD56" s="9">
        <f t="shared" si="14"/>
        <v>4.5707915273132658</v>
      </c>
      <c r="BE56" s="9">
        <f t="shared" si="15"/>
        <v>20.847268673355629</v>
      </c>
      <c r="BF56" s="9">
        <f t="shared" si="16"/>
        <v>30.546265328874021</v>
      </c>
      <c r="BG56" s="9">
        <f t="shared" si="17"/>
        <v>15.607580824972128</v>
      </c>
    </row>
    <row r="57" spans="1:59" x14ac:dyDescent="0.2">
      <c r="A57" s="11" t="s">
        <v>89</v>
      </c>
      <c r="B57" s="5" t="s">
        <v>42</v>
      </c>
      <c r="C57" s="5" t="s">
        <v>43</v>
      </c>
      <c r="D57" s="5" t="s">
        <v>103</v>
      </c>
      <c r="E57" s="5">
        <v>92</v>
      </c>
      <c r="F57" s="6">
        <v>28.89</v>
      </c>
      <c r="G57" s="6">
        <v>7.63</v>
      </c>
      <c r="H57" s="6">
        <v>6.81</v>
      </c>
      <c r="I57" s="6">
        <v>16.95</v>
      </c>
      <c r="J57" s="6">
        <v>23.16</v>
      </c>
      <c r="K57" s="6">
        <v>27.77</v>
      </c>
      <c r="L57" s="6">
        <v>4.18</v>
      </c>
      <c r="M57" s="6">
        <v>5.1100000000000003</v>
      </c>
      <c r="N57" s="6">
        <v>3.56</v>
      </c>
      <c r="O57" s="6">
        <v>2.33</v>
      </c>
      <c r="P57" s="6">
        <v>2.56</v>
      </c>
      <c r="Q57" s="6">
        <v>1.34</v>
      </c>
      <c r="R57" s="6">
        <v>1.01</v>
      </c>
      <c r="S57" s="6">
        <v>0.56000000000000005</v>
      </c>
      <c r="T57" s="6">
        <v>1.54</v>
      </c>
      <c r="U57" s="6">
        <v>2.04</v>
      </c>
      <c r="V57" s="6">
        <v>1.59</v>
      </c>
      <c r="W57" s="6">
        <v>6.26</v>
      </c>
      <c r="X57" s="6">
        <v>10.130000000000001</v>
      </c>
      <c r="Y57" s="7" t="s">
        <v>54</v>
      </c>
      <c r="Z57" s="7" t="s">
        <v>100</v>
      </c>
      <c r="AA57" s="7" t="s">
        <v>92</v>
      </c>
      <c r="AB57" s="7" t="s">
        <v>55</v>
      </c>
      <c r="AC57" s="7">
        <v>10</v>
      </c>
      <c r="AD57" s="7">
        <v>9</v>
      </c>
      <c r="AE57" s="7" t="s">
        <v>78</v>
      </c>
      <c r="AF57" s="7">
        <v>31</v>
      </c>
      <c r="AG57" s="7">
        <v>31</v>
      </c>
      <c r="AH57" s="7">
        <v>4</v>
      </c>
      <c r="AI57" s="7">
        <v>2</v>
      </c>
      <c r="AJ57" s="7">
        <v>10</v>
      </c>
      <c r="AK57" s="7">
        <v>8</v>
      </c>
      <c r="AL57" s="7">
        <v>6</v>
      </c>
      <c r="AM57" s="7">
        <v>6</v>
      </c>
      <c r="AN57" s="7">
        <v>0</v>
      </c>
      <c r="AO57" s="7">
        <v>4</v>
      </c>
      <c r="AP57" s="8">
        <f t="shared" si="0"/>
        <v>26.410522672204916</v>
      </c>
      <c r="AQ57" s="8">
        <f t="shared" si="1"/>
        <v>23.572170301142261</v>
      </c>
      <c r="AR57" s="8">
        <f t="shared" si="2"/>
        <v>58.670820353063334</v>
      </c>
      <c r="AS57" s="8">
        <f t="shared" si="3"/>
        <v>80.166147455867076</v>
      </c>
      <c r="AT57" s="8">
        <f t="shared" si="4"/>
        <v>96.123226029768077</v>
      </c>
      <c r="AU57" s="8">
        <f t="shared" si="5"/>
        <v>14.468674281758393</v>
      </c>
      <c r="AV57" s="8">
        <f t="shared" si="6"/>
        <v>17.68778123918311</v>
      </c>
      <c r="AW57" s="8">
        <f t="shared" si="7"/>
        <v>12.322602976808584</v>
      </c>
      <c r="AX57" s="8">
        <f t="shared" si="8"/>
        <v>8.0650744202146072</v>
      </c>
      <c r="AY57" s="8">
        <f t="shared" si="9"/>
        <v>21.668397369331949</v>
      </c>
      <c r="AZ57" s="8">
        <f t="shared" si="10"/>
        <v>35.064035998615438</v>
      </c>
      <c r="BA57" s="9">
        <f t="shared" si="11"/>
        <v>33.551769331585845</v>
      </c>
      <c r="BB57" s="9">
        <f t="shared" si="12"/>
        <v>17.562254259501966</v>
      </c>
      <c r="BC57" s="9">
        <f t="shared" si="13"/>
        <v>13.237221494102227</v>
      </c>
      <c r="BD57" s="9">
        <f t="shared" si="14"/>
        <v>7.3394495412844041</v>
      </c>
      <c r="BE57" s="9">
        <f t="shared" si="15"/>
        <v>20.183486238532112</v>
      </c>
      <c r="BF57" s="9">
        <f t="shared" si="16"/>
        <v>26.736566186107467</v>
      </c>
      <c r="BG57" s="9">
        <f t="shared" si="17"/>
        <v>20.838794233289647</v>
      </c>
    </row>
    <row r="58" spans="1:59" x14ac:dyDescent="0.2">
      <c r="A58" s="11" t="s">
        <v>89</v>
      </c>
      <c r="B58" s="5" t="s">
        <v>42</v>
      </c>
      <c r="C58" s="5" t="s">
        <v>43</v>
      </c>
      <c r="D58" s="5" t="s">
        <v>103</v>
      </c>
      <c r="E58" s="5">
        <v>93</v>
      </c>
      <c r="F58" s="6">
        <v>26.4</v>
      </c>
      <c r="G58" s="6">
        <v>7.55</v>
      </c>
      <c r="H58" s="6">
        <v>6.19</v>
      </c>
      <c r="I58" s="6">
        <v>15.45</v>
      </c>
      <c r="J58" s="6">
        <v>20.75</v>
      </c>
      <c r="K58" s="6">
        <v>25.5</v>
      </c>
      <c r="L58" s="6">
        <v>4.18</v>
      </c>
      <c r="M58" s="6">
        <v>4.92</v>
      </c>
      <c r="N58" s="6">
        <v>3.06</v>
      </c>
      <c r="O58" s="6">
        <v>2.06</v>
      </c>
      <c r="P58" s="6">
        <v>2.39</v>
      </c>
      <c r="Q58" s="6">
        <v>1.32</v>
      </c>
      <c r="R58" s="6">
        <v>1.2</v>
      </c>
      <c r="S58" s="6">
        <v>0.69</v>
      </c>
      <c r="T58" s="6">
        <v>1.66</v>
      </c>
      <c r="U58" s="6">
        <v>2.0499999999999998</v>
      </c>
      <c r="V58" s="6">
        <v>1.31</v>
      </c>
      <c r="W58" s="6">
        <v>5.22</v>
      </c>
      <c r="X58" s="6">
        <v>9.43</v>
      </c>
      <c r="Y58" s="7" t="s">
        <v>54</v>
      </c>
      <c r="Z58" s="7" t="s">
        <v>91</v>
      </c>
      <c r="AA58" s="7" t="s">
        <v>92</v>
      </c>
      <c r="AB58" s="7" t="s">
        <v>55</v>
      </c>
      <c r="AC58" s="7">
        <v>10</v>
      </c>
      <c r="AD58" s="7">
        <v>9</v>
      </c>
      <c r="AE58" s="7" t="s">
        <v>78</v>
      </c>
      <c r="AF58" s="7">
        <v>30</v>
      </c>
      <c r="AG58" s="7">
        <v>30</v>
      </c>
      <c r="AH58" s="7">
        <v>4</v>
      </c>
      <c r="AI58" s="7">
        <v>2</v>
      </c>
      <c r="AJ58" s="7">
        <v>10</v>
      </c>
      <c r="AK58" s="7">
        <v>10</v>
      </c>
      <c r="AL58" s="7">
        <v>6</v>
      </c>
      <c r="AM58" s="7">
        <v>7</v>
      </c>
      <c r="AN58" s="7">
        <v>0</v>
      </c>
      <c r="AO58" s="7">
        <v>4</v>
      </c>
      <c r="AP58" s="8">
        <f t="shared" si="0"/>
        <v>28.598484848484851</v>
      </c>
      <c r="AQ58" s="8">
        <f t="shared" si="1"/>
        <v>23.446969696969699</v>
      </c>
      <c r="AR58" s="8">
        <f t="shared" si="2"/>
        <v>58.522727272727273</v>
      </c>
      <c r="AS58" s="8">
        <f t="shared" si="3"/>
        <v>78.598484848484844</v>
      </c>
      <c r="AT58" s="8">
        <f t="shared" si="4"/>
        <v>96.590909090909093</v>
      </c>
      <c r="AU58" s="8">
        <f t="shared" si="5"/>
        <v>15.833333333333332</v>
      </c>
      <c r="AV58" s="8">
        <f t="shared" si="6"/>
        <v>18.636363636363637</v>
      </c>
      <c r="AW58" s="8">
        <f t="shared" si="7"/>
        <v>11.590909090909092</v>
      </c>
      <c r="AX58" s="8">
        <f t="shared" si="8"/>
        <v>7.8030303030303036</v>
      </c>
      <c r="AY58" s="8">
        <f t="shared" si="9"/>
        <v>19.772727272727273</v>
      </c>
      <c r="AZ58" s="8">
        <f t="shared" si="10"/>
        <v>35.719696969696969</v>
      </c>
      <c r="BA58" s="9">
        <f t="shared" si="11"/>
        <v>31.65562913907285</v>
      </c>
      <c r="BB58" s="9">
        <f t="shared" si="12"/>
        <v>17.483443708609272</v>
      </c>
      <c r="BC58" s="9">
        <f t="shared" si="13"/>
        <v>15.894039735099339</v>
      </c>
      <c r="BD58" s="9">
        <f t="shared" si="14"/>
        <v>9.1390728476821188</v>
      </c>
      <c r="BE58" s="9">
        <f t="shared" si="15"/>
        <v>21.986754966887418</v>
      </c>
      <c r="BF58" s="9">
        <f t="shared" si="16"/>
        <v>27.152317880794701</v>
      </c>
      <c r="BG58" s="9">
        <f t="shared" si="17"/>
        <v>17.350993377483444</v>
      </c>
    </row>
    <row r="59" spans="1:59" x14ac:dyDescent="0.2">
      <c r="A59" s="11" t="s">
        <v>89</v>
      </c>
      <c r="B59" s="5" t="s">
        <v>42</v>
      </c>
      <c r="C59" s="5" t="s">
        <v>43</v>
      </c>
      <c r="D59" s="5" t="s">
        <v>103</v>
      </c>
      <c r="E59" s="5">
        <v>94</v>
      </c>
      <c r="F59" s="6">
        <v>26.84</v>
      </c>
      <c r="G59" s="6">
        <v>6.65</v>
      </c>
      <c r="H59" s="6">
        <v>6.03</v>
      </c>
      <c r="I59" s="6">
        <v>15.64</v>
      </c>
      <c r="J59" s="6">
        <v>22.3</v>
      </c>
      <c r="K59" s="6">
        <v>25.99</v>
      </c>
      <c r="L59" s="6">
        <v>4.21</v>
      </c>
      <c r="M59" s="6">
        <v>4.3600000000000003</v>
      </c>
      <c r="N59" s="6">
        <v>3.15</v>
      </c>
      <c r="O59" s="6">
        <v>2.25</v>
      </c>
      <c r="P59" s="6">
        <v>2.36</v>
      </c>
      <c r="Q59" s="6">
        <v>1.45</v>
      </c>
      <c r="R59" s="6">
        <v>0.9</v>
      </c>
      <c r="S59" s="6">
        <v>0.43</v>
      </c>
      <c r="T59" s="6">
        <v>1.4</v>
      </c>
      <c r="U59" s="6">
        <v>2.08</v>
      </c>
      <c r="V59" s="6">
        <v>1.38</v>
      </c>
      <c r="W59" s="6">
        <v>5.05</v>
      </c>
      <c r="X59" s="6">
        <v>9.51</v>
      </c>
      <c r="Y59" s="7" t="s">
        <v>45</v>
      </c>
      <c r="Z59" s="7" t="s">
        <v>91</v>
      </c>
      <c r="AA59" s="7" t="s">
        <v>92</v>
      </c>
      <c r="AB59" s="7" t="s">
        <v>55</v>
      </c>
      <c r="AC59" s="7">
        <v>10</v>
      </c>
      <c r="AD59" s="7">
        <v>9</v>
      </c>
      <c r="AE59" s="7" t="s">
        <v>78</v>
      </c>
      <c r="AF59" s="7">
        <v>31</v>
      </c>
      <c r="AG59" s="7">
        <v>31</v>
      </c>
      <c r="AH59" s="7">
        <v>4</v>
      </c>
      <c r="AI59" s="7">
        <v>2</v>
      </c>
      <c r="AJ59" s="7">
        <v>10</v>
      </c>
      <c r="AK59" s="7">
        <v>10</v>
      </c>
      <c r="AL59" s="7">
        <v>6</v>
      </c>
      <c r="AM59" s="7">
        <v>6</v>
      </c>
      <c r="AN59" s="7">
        <v>0</v>
      </c>
      <c r="AO59" s="7">
        <v>4</v>
      </c>
      <c r="AP59" s="8">
        <f t="shared" si="0"/>
        <v>24.77645305514158</v>
      </c>
      <c r="AQ59" s="8">
        <f t="shared" si="1"/>
        <v>22.466467958271238</v>
      </c>
      <c r="AR59" s="8">
        <f t="shared" si="2"/>
        <v>58.271236959761552</v>
      </c>
      <c r="AS59" s="8">
        <f t="shared" si="3"/>
        <v>83.084947839046208</v>
      </c>
      <c r="AT59" s="8">
        <f t="shared" si="4"/>
        <v>96.833084947839041</v>
      </c>
      <c r="AU59" s="8">
        <f t="shared" si="5"/>
        <v>15.68554396423249</v>
      </c>
      <c r="AV59" s="8">
        <f t="shared" si="6"/>
        <v>16.24441132637854</v>
      </c>
      <c r="AW59" s="8">
        <f t="shared" si="7"/>
        <v>11.736214605067063</v>
      </c>
      <c r="AX59" s="8">
        <f t="shared" si="8"/>
        <v>8.3830104321907601</v>
      </c>
      <c r="AY59" s="8">
        <f t="shared" si="9"/>
        <v>18.81520119225037</v>
      </c>
      <c r="AZ59" s="8">
        <f t="shared" si="10"/>
        <v>35.432190760059612</v>
      </c>
      <c r="BA59" s="9">
        <f t="shared" si="11"/>
        <v>35.488721804511272</v>
      </c>
      <c r="BB59" s="9">
        <f t="shared" si="12"/>
        <v>21.804511278195488</v>
      </c>
      <c r="BC59" s="9">
        <f t="shared" si="13"/>
        <v>13.533834586466165</v>
      </c>
      <c r="BD59" s="9">
        <f t="shared" si="14"/>
        <v>6.466165413533834</v>
      </c>
      <c r="BE59" s="9">
        <f t="shared" si="15"/>
        <v>21.052631578947366</v>
      </c>
      <c r="BF59" s="9">
        <f t="shared" si="16"/>
        <v>31.278195488721806</v>
      </c>
      <c r="BG59" s="9">
        <f t="shared" si="17"/>
        <v>20.751879699248118</v>
      </c>
    </row>
    <row r="60" spans="1:59" x14ac:dyDescent="0.2">
      <c r="A60" s="11" t="s">
        <v>89</v>
      </c>
      <c r="B60" s="5" t="s">
        <v>42</v>
      </c>
      <c r="C60" s="5" t="s">
        <v>43</v>
      </c>
      <c r="D60" s="5" t="s">
        <v>103</v>
      </c>
      <c r="E60" s="5" t="s">
        <v>104</v>
      </c>
      <c r="F60" s="6">
        <v>28.06</v>
      </c>
      <c r="G60" s="6">
        <v>7.28</v>
      </c>
      <c r="H60" s="6">
        <v>6.3</v>
      </c>
      <c r="I60" s="6">
        <v>15.01</v>
      </c>
      <c r="J60" s="6">
        <v>20.43</v>
      </c>
      <c r="K60" s="6">
        <v>36.35</v>
      </c>
      <c r="L60" s="6">
        <v>4.42</v>
      </c>
      <c r="M60" s="6">
        <v>4.5999999999999996</v>
      </c>
      <c r="N60" s="6">
        <v>3.12</v>
      </c>
      <c r="O60" s="6">
        <v>2.2599999999999998</v>
      </c>
      <c r="P60" s="6">
        <v>2.3199999999999998</v>
      </c>
      <c r="Q60" s="6">
        <v>1.33</v>
      </c>
      <c r="R60" s="6">
        <v>0.98</v>
      </c>
      <c r="S60" s="6">
        <v>0.51</v>
      </c>
      <c r="T60" s="6">
        <v>1.49</v>
      </c>
      <c r="U60" s="6">
        <v>2.0499999999999998</v>
      </c>
      <c r="V60" s="6">
        <v>1.62</v>
      </c>
      <c r="W60" s="6">
        <v>5.3</v>
      </c>
      <c r="X60" s="6">
        <v>9.7200000000000006</v>
      </c>
      <c r="Y60" s="7" t="s">
        <v>54</v>
      </c>
      <c r="Z60" s="7" t="s">
        <v>91</v>
      </c>
      <c r="AA60" s="7" t="s">
        <v>92</v>
      </c>
      <c r="AB60" s="7" t="s">
        <v>55</v>
      </c>
      <c r="AC60" s="7">
        <v>10</v>
      </c>
      <c r="AD60" s="7">
        <v>9</v>
      </c>
      <c r="AE60" s="7" t="s">
        <v>78</v>
      </c>
      <c r="AF60" s="7">
        <v>31</v>
      </c>
      <c r="AG60" s="7">
        <v>31</v>
      </c>
      <c r="AH60" s="7">
        <v>4</v>
      </c>
      <c r="AI60" s="7">
        <v>2</v>
      </c>
      <c r="AJ60" s="7">
        <v>10</v>
      </c>
      <c r="AK60" s="7">
        <v>10</v>
      </c>
      <c r="AL60" s="7">
        <v>6</v>
      </c>
      <c r="AM60" s="7">
        <v>7</v>
      </c>
      <c r="AN60" s="7">
        <v>0</v>
      </c>
      <c r="AO60" s="7">
        <v>4</v>
      </c>
      <c r="AP60" s="8">
        <f t="shared" si="0"/>
        <v>25.944404846756953</v>
      </c>
      <c r="AQ60" s="8">
        <f t="shared" si="1"/>
        <v>22.451888809693514</v>
      </c>
      <c r="AR60" s="8">
        <f t="shared" si="2"/>
        <v>53.492516037063439</v>
      </c>
      <c r="AS60" s="8">
        <f t="shared" si="3"/>
        <v>72.808267997148974</v>
      </c>
      <c r="AT60" s="8">
        <f t="shared" si="4"/>
        <v>129.54383464005704</v>
      </c>
      <c r="AU60" s="8">
        <f t="shared" si="5"/>
        <v>15.751960085531005</v>
      </c>
      <c r="AV60" s="8">
        <f t="shared" si="6"/>
        <v>16.393442622950818</v>
      </c>
      <c r="AW60" s="8">
        <f t="shared" si="7"/>
        <v>11.119030648610122</v>
      </c>
      <c r="AX60" s="8">
        <f t="shared" si="8"/>
        <v>8.0541696364932296</v>
      </c>
      <c r="AY60" s="8">
        <f t="shared" si="9"/>
        <v>18.888096935138986</v>
      </c>
      <c r="AZ60" s="8">
        <f t="shared" si="10"/>
        <v>34.640057020669992</v>
      </c>
      <c r="BA60" s="9">
        <f t="shared" si="11"/>
        <v>31.868131868131865</v>
      </c>
      <c r="BB60" s="9">
        <f t="shared" si="12"/>
        <v>18.26923076923077</v>
      </c>
      <c r="BC60" s="9">
        <f t="shared" si="13"/>
        <v>13.461538461538462</v>
      </c>
      <c r="BD60" s="9">
        <f t="shared" si="14"/>
        <v>7.0054945054945055</v>
      </c>
      <c r="BE60" s="9">
        <f t="shared" si="15"/>
        <v>20.467032967032967</v>
      </c>
      <c r="BF60" s="9">
        <f t="shared" si="16"/>
        <v>28.159340659340653</v>
      </c>
      <c r="BG60" s="9">
        <f t="shared" si="17"/>
        <v>22.252747252747255</v>
      </c>
    </row>
    <row r="61" spans="1:59" x14ac:dyDescent="0.2">
      <c r="A61" s="11" t="s">
        <v>89</v>
      </c>
      <c r="B61" s="5" t="s">
        <v>42</v>
      </c>
      <c r="C61" s="5" t="s">
        <v>43</v>
      </c>
      <c r="D61" s="5" t="s">
        <v>103</v>
      </c>
      <c r="E61" s="5"/>
      <c r="F61" s="6">
        <v>21.16</v>
      </c>
      <c r="G61" s="6">
        <v>5.35</v>
      </c>
      <c r="H61" s="6">
        <v>5.37</v>
      </c>
      <c r="I61" s="6">
        <v>12.76</v>
      </c>
      <c r="J61" s="6">
        <v>16.52</v>
      </c>
      <c r="K61" s="6">
        <v>21.36</v>
      </c>
      <c r="L61" s="6">
        <v>3.12</v>
      </c>
      <c r="M61" s="6">
        <v>3.86</v>
      </c>
      <c r="N61" s="6">
        <v>2.4700000000000002</v>
      </c>
      <c r="O61" s="6">
        <v>1.97</v>
      </c>
      <c r="P61" s="6">
        <v>1.88</v>
      </c>
      <c r="Q61" s="6">
        <v>1.18</v>
      </c>
      <c r="R61" s="6">
        <v>0.68</v>
      </c>
      <c r="S61" s="6">
        <v>0.42</v>
      </c>
      <c r="T61" s="6">
        <v>1.19</v>
      </c>
      <c r="U61" s="6">
        <v>1.64</v>
      </c>
      <c r="V61" s="6">
        <v>1.05</v>
      </c>
      <c r="W61" s="6">
        <v>4.26</v>
      </c>
      <c r="X61" s="6">
        <v>7.76</v>
      </c>
      <c r="Y61" s="7" t="s">
        <v>54</v>
      </c>
      <c r="Z61" s="7" t="s">
        <v>91</v>
      </c>
      <c r="AA61" s="7" t="s">
        <v>92</v>
      </c>
      <c r="AB61" s="7" t="s">
        <v>55</v>
      </c>
      <c r="AC61" s="7">
        <v>10</v>
      </c>
      <c r="AD61" s="7">
        <v>9</v>
      </c>
      <c r="AE61" s="7" t="s">
        <v>78</v>
      </c>
      <c r="AF61" s="7">
        <v>31</v>
      </c>
      <c r="AG61" s="7">
        <v>31</v>
      </c>
      <c r="AH61" s="7">
        <v>4</v>
      </c>
      <c r="AI61" s="7">
        <v>2</v>
      </c>
      <c r="AJ61" s="7">
        <v>10</v>
      </c>
      <c r="AK61" s="7">
        <v>10</v>
      </c>
      <c r="AL61" s="7">
        <v>6</v>
      </c>
      <c r="AM61" s="7">
        <v>6</v>
      </c>
      <c r="AN61" s="7">
        <v>0</v>
      </c>
      <c r="AO61" s="7">
        <v>4</v>
      </c>
      <c r="AP61" s="8">
        <f t="shared" si="0"/>
        <v>25.283553875236294</v>
      </c>
      <c r="AQ61" s="8">
        <f t="shared" si="1"/>
        <v>25.378071833648391</v>
      </c>
      <c r="AR61" s="8">
        <f t="shared" si="2"/>
        <v>60.30245746691871</v>
      </c>
      <c r="AS61" s="8">
        <f t="shared" si="3"/>
        <v>78.071833648393195</v>
      </c>
      <c r="AT61" s="8">
        <f t="shared" si="4"/>
        <v>100.94517958412096</v>
      </c>
      <c r="AU61" s="8">
        <f t="shared" si="5"/>
        <v>14.744801512287333</v>
      </c>
      <c r="AV61" s="8">
        <f t="shared" si="6"/>
        <v>18.24196597353497</v>
      </c>
      <c r="AW61" s="8">
        <f t="shared" si="7"/>
        <v>11.67296786389414</v>
      </c>
      <c r="AX61" s="8">
        <f t="shared" si="8"/>
        <v>9.3100189035916827</v>
      </c>
      <c r="AY61" s="8">
        <f t="shared" si="9"/>
        <v>20.132325141776935</v>
      </c>
      <c r="AZ61" s="8">
        <f t="shared" si="10"/>
        <v>36.672967863894144</v>
      </c>
      <c r="BA61" s="9">
        <f t="shared" si="11"/>
        <v>35.140186915887853</v>
      </c>
      <c r="BB61" s="9">
        <f t="shared" si="12"/>
        <v>22.056074766355142</v>
      </c>
      <c r="BC61" s="9">
        <f t="shared" si="13"/>
        <v>12.710280373831779</v>
      </c>
      <c r="BD61" s="9">
        <f t="shared" si="14"/>
        <v>7.8504672897196262</v>
      </c>
      <c r="BE61" s="9">
        <f t="shared" si="15"/>
        <v>22.242990654205606</v>
      </c>
      <c r="BF61" s="9">
        <f t="shared" si="16"/>
        <v>30.654205607476637</v>
      </c>
      <c r="BG61" s="9">
        <f t="shared" si="17"/>
        <v>19.626168224299068</v>
      </c>
    </row>
    <row r="62" spans="1:59" x14ac:dyDescent="0.2">
      <c r="A62" s="12" t="s">
        <v>105</v>
      </c>
      <c r="B62" s="5" t="s">
        <v>69</v>
      </c>
      <c r="C62" s="5" t="s">
        <v>43</v>
      </c>
      <c r="D62" s="5" t="s">
        <v>106</v>
      </c>
      <c r="E62" s="5">
        <v>3</v>
      </c>
      <c r="F62" s="6">
        <v>53.21</v>
      </c>
      <c r="G62" s="6">
        <v>12.1</v>
      </c>
      <c r="H62" s="6">
        <v>9.8800000000000008</v>
      </c>
      <c r="I62" s="6">
        <v>29.06</v>
      </c>
      <c r="J62" s="6">
        <v>42.66</v>
      </c>
      <c r="K62" s="6">
        <v>52.95</v>
      </c>
      <c r="L62" s="6">
        <v>7.73</v>
      </c>
      <c r="M62" s="6">
        <v>10.119999999999999</v>
      </c>
      <c r="N62" s="6">
        <v>9.34</v>
      </c>
      <c r="O62" s="6">
        <v>4.5999999999999996</v>
      </c>
      <c r="P62" s="6">
        <v>4.29</v>
      </c>
      <c r="Q62" s="6">
        <v>3.03</v>
      </c>
      <c r="R62" s="6">
        <v>2.0299999999999998</v>
      </c>
      <c r="S62" s="6">
        <v>0.65</v>
      </c>
      <c r="T62" s="6">
        <v>3.09</v>
      </c>
      <c r="U62" s="6">
        <v>2.63</v>
      </c>
      <c r="V62" s="6">
        <v>2.56</v>
      </c>
      <c r="W62" s="6">
        <v>10.15</v>
      </c>
      <c r="X62" s="6">
        <v>18.63</v>
      </c>
      <c r="Y62" s="7" t="s">
        <v>54</v>
      </c>
      <c r="Z62" s="7" t="s">
        <v>96</v>
      </c>
      <c r="AA62" s="7" t="s">
        <v>73</v>
      </c>
      <c r="AB62" s="7" t="s">
        <v>55</v>
      </c>
      <c r="AC62" s="7">
        <v>9</v>
      </c>
      <c r="AD62" s="7">
        <v>9</v>
      </c>
      <c r="AE62" s="7" t="s">
        <v>107</v>
      </c>
      <c r="AF62" s="7">
        <v>31</v>
      </c>
      <c r="AG62" s="7">
        <v>31</v>
      </c>
      <c r="AH62" s="7">
        <v>4</v>
      </c>
      <c r="AI62" s="7">
        <v>2</v>
      </c>
      <c r="AJ62" s="7">
        <v>10</v>
      </c>
      <c r="AK62" s="7">
        <v>8</v>
      </c>
      <c r="AL62" s="7">
        <v>7</v>
      </c>
      <c r="AM62" s="7">
        <v>10</v>
      </c>
      <c r="AN62" s="7">
        <v>0</v>
      </c>
      <c r="AO62" s="7">
        <v>4</v>
      </c>
      <c r="AP62" s="8">
        <f t="shared" si="0"/>
        <v>22.740086449915427</v>
      </c>
      <c r="AQ62" s="8">
        <f t="shared" si="1"/>
        <v>18.567938357451609</v>
      </c>
      <c r="AR62" s="8">
        <f t="shared" si="2"/>
        <v>54.613794399548951</v>
      </c>
      <c r="AS62" s="8">
        <f t="shared" si="3"/>
        <v>80.172899830858853</v>
      </c>
      <c r="AT62" s="8">
        <f t="shared" si="4"/>
        <v>99.511370043224957</v>
      </c>
      <c r="AU62" s="8">
        <f t="shared" si="5"/>
        <v>14.527344484119528</v>
      </c>
      <c r="AV62" s="8">
        <f t="shared" si="6"/>
        <v>19.018981394474721</v>
      </c>
      <c r="AW62" s="8">
        <f t="shared" si="7"/>
        <v>17.553091524149593</v>
      </c>
      <c r="AX62" s="8">
        <f t="shared" si="8"/>
        <v>8.6449915429430551</v>
      </c>
      <c r="AY62" s="8">
        <f t="shared" si="9"/>
        <v>19.07536177410261</v>
      </c>
      <c r="AZ62" s="8">
        <f t="shared" si="10"/>
        <v>35.012215748919374</v>
      </c>
      <c r="BA62" s="9">
        <f t="shared" si="11"/>
        <v>35.454545454545453</v>
      </c>
      <c r="BB62" s="9">
        <f t="shared" si="12"/>
        <v>25.041322314049587</v>
      </c>
      <c r="BC62" s="9">
        <f t="shared" si="13"/>
        <v>16.776859504132229</v>
      </c>
      <c r="BD62" s="9">
        <f t="shared" si="14"/>
        <v>5.3719008264462813</v>
      </c>
      <c r="BE62" s="9">
        <f t="shared" si="15"/>
        <v>25.537190082644628</v>
      </c>
      <c r="BF62" s="9">
        <f t="shared" si="16"/>
        <v>21.735537190082642</v>
      </c>
      <c r="BG62" s="9">
        <f t="shared" si="17"/>
        <v>21.15702479338843</v>
      </c>
    </row>
    <row r="63" spans="1:59" x14ac:dyDescent="0.2">
      <c r="A63" s="12" t="s">
        <v>105</v>
      </c>
      <c r="B63" s="5" t="s">
        <v>69</v>
      </c>
      <c r="C63" s="5" t="s">
        <v>43</v>
      </c>
      <c r="D63" s="5" t="s">
        <v>106</v>
      </c>
      <c r="E63" s="5">
        <v>11</v>
      </c>
      <c r="F63" s="6">
        <v>57.37</v>
      </c>
      <c r="G63" s="6">
        <v>12.82</v>
      </c>
      <c r="H63" s="6">
        <v>11.41</v>
      </c>
      <c r="I63" s="6">
        <v>32.130000000000003</v>
      </c>
      <c r="J63" s="6">
        <v>45.15</v>
      </c>
      <c r="K63" s="6">
        <v>55.32</v>
      </c>
      <c r="L63" s="6">
        <v>8.52</v>
      </c>
      <c r="M63" s="6">
        <v>10.68</v>
      </c>
      <c r="N63" s="6">
        <v>7.81</v>
      </c>
      <c r="O63" s="6">
        <v>5.08</v>
      </c>
      <c r="P63" s="6">
        <v>4.99</v>
      </c>
      <c r="Q63" s="6">
        <v>3.11</v>
      </c>
      <c r="R63" s="6">
        <v>2.11</v>
      </c>
      <c r="S63" s="6">
        <v>1.04</v>
      </c>
      <c r="T63" s="6">
        <v>3.2</v>
      </c>
      <c r="U63" s="6">
        <v>3.02</v>
      </c>
      <c r="V63" s="6">
        <v>2.95</v>
      </c>
      <c r="W63" s="6">
        <v>10.23</v>
      </c>
      <c r="X63" s="6">
        <v>18.91</v>
      </c>
      <c r="Y63" s="7" t="s">
        <v>54</v>
      </c>
      <c r="Z63" s="7" t="s">
        <v>77</v>
      </c>
      <c r="AA63" s="7" t="s">
        <v>73</v>
      </c>
      <c r="AB63" s="7" t="s">
        <v>55</v>
      </c>
      <c r="AC63" s="7">
        <v>10</v>
      </c>
      <c r="AD63" s="7">
        <v>9</v>
      </c>
      <c r="AE63" s="7" t="s">
        <v>78</v>
      </c>
      <c r="AF63" s="7">
        <v>32</v>
      </c>
      <c r="AG63" s="7">
        <v>32</v>
      </c>
      <c r="AH63" s="7">
        <v>4</v>
      </c>
      <c r="AI63" s="7">
        <v>2</v>
      </c>
      <c r="AJ63" s="7">
        <v>10</v>
      </c>
      <c r="AK63" s="7">
        <v>8</v>
      </c>
      <c r="AL63" s="7">
        <v>7</v>
      </c>
      <c r="AM63" s="7">
        <v>11</v>
      </c>
      <c r="AN63" s="7">
        <v>0</v>
      </c>
      <c r="AO63" s="7">
        <v>4</v>
      </c>
      <c r="AP63" s="8">
        <f t="shared" si="0"/>
        <v>22.346173958514907</v>
      </c>
      <c r="AQ63" s="8">
        <f t="shared" si="1"/>
        <v>19.888443437336591</v>
      </c>
      <c r="AR63" s="8">
        <f t="shared" si="2"/>
        <v>56.004880599616534</v>
      </c>
      <c r="AS63" s="8">
        <f t="shared" si="3"/>
        <v>78.69966881645459</v>
      </c>
      <c r="AT63" s="8">
        <f t="shared" si="4"/>
        <v>96.426703852187558</v>
      </c>
      <c r="AU63" s="8">
        <f t="shared" si="5"/>
        <v>14.850967404566848</v>
      </c>
      <c r="AV63" s="8">
        <f t="shared" si="6"/>
        <v>18.616001394457033</v>
      </c>
      <c r="AW63" s="8">
        <f t="shared" si="7"/>
        <v>13.613386787519611</v>
      </c>
      <c r="AX63" s="8">
        <f t="shared" si="8"/>
        <v>8.8548021614084025</v>
      </c>
      <c r="AY63" s="8">
        <f t="shared" si="9"/>
        <v>17.831619313229911</v>
      </c>
      <c r="AZ63" s="8">
        <f t="shared" si="10"/>
        <v>32.96147812445529</v>
      </c>
      <c r="BA63" s="9">
        <f t="shared" si="11"/>
        <v>38.923556942277692</v>
      </c>
      <c r="BB63" s="9">
        <f t="shared" si="12"/>
        <v>24.258970358814352</v>
      </c>
      <c r="BC63" s="9">
        <f t="shared" si="13"/>
        <v>16.458658346333852</v>
      </c>
      <c r="BD63" s="9">
        <f t="shared" si="14"/>
        <v>8.1123244929797202</v>
      </c>
      <c r="BE63" s="9">
        <f t="shared" si="15"/>
        <v>24.960998439937597</v>
      </c>
      <c r="BF63" s="9">
        <f t="shared" si="16"/>
        <v>23.556942277691107</v>
      </c>
      <c r="BG63" s="9">
        <f t="shared" si="17"/>
        <v>23.010920436817472</v>
      </c>
    </row>
    <row r="64" spans="1:59" x14ac:dyDescent="0.2">
      <c r="A64" s="12" t="s">
        <v>105</v>
      </c>
      <c r="B64" s="5" t="s">
        <v>69</v>
      </c>
      <c r="C64" s="5" t="s">
        <v>43</v>
      </c>
      <c r="D64" s="5" t="s">
        <v>106</v>
      </c>
      <c r="E64" s="5">
        <v>13</v>
      </c>
      <c r="F64" s="6">
        <v>52.43</v>
      </c>
      <c r="G64" s="6">
        <v>11.79</v>
      </c>
      <c r="H64" s="6">
        <v>9.82</v>
      </c>
      <c r="I64" s="6">
        <v>27.94</v>
      </c>
      <c r="J64" s="6">
        <v>40.99</v>
      </c>
      <c r="K64" s="6">
        <v>51.21</v>
      </c>
      <c r="L64" s="6">
        <v>8.23</v>
      </c>
      <c r="M64" s="6">
        <v>9.2200000000000006</v>
      </c>
      <c r="N64" s="6">
        <v>7.28</v>
      </c>
      <c r="O64" s="6">
        <v>4.54</v>
      </c>
      <c r="P64" s="6">
        <v>4.66</v>
      </c>
      <c r="Q64" s="6">
        <v>2.5099999999999998</v>
      </c>
      <c r="R64" s="6">
        <v>1.73</v>
      </c>
      <c r="S64" s="6">
        <v>0.7</v>
      </c>
      <c r="T64" s="6">
        <v>2.94</v>
      </c>
      <c r="U64" s="6">
        <v>3.06</v>
      </c>
      <c r="V64" s="6">
        <v>2.5099999999999998</v>
      </c>
      <c r="W64" s="6">
        <v>9.67</v>
      </c>
      <c r="X64" s="6">
        <v>19.32</v>
      </c>
      <c r="Y64" s="7" t="s">
        <v>54</v>
      </c>
      <c r="Z64" s="7" t="s">
        <v>77</v>
      </c>
      <c r="AA64" s="7" t="s">
        <v>73</v>
      </c>
      <c r="AB64" s="7" t="s">
        <v>55</v>
      </c>
      <c r="AC64" s="7">
        <v>10</v>
      </c>
      <c r="AD64" s="7">
        <v>9</v>
      </c>
      <c r="AE64" s="7" t="s">
        <v>78</v>
      </c>
      <c r="AF64" s="7">
        <v>32</v>
      </c>
      <c r="AG64" s="7">
        <v>32</v>
      </c>
      <c r="AH64" s="7">
        <v>4</v>
      </c>
      <c r="AI64" s="7">
        <v>2</v>
      </c>
      <c r="AJ64" s="7">
        <v>10</v>
      </c>
      <c r="AK64" s="7">
        <v>8</v>
      </c>
      <c r="AL64" s="7">
        <v>6</v>
      </c>
      <c r="AM64" s="7">
        <v>11</v>
      </c>
      <c r="AN64" s="7">
        <v>0</v>
      </c>
      <c r="AO64" s="7">
        <v>4</v>
      </c>
      <c r="AP64" s="8">
        <f t="shared" si="0"/>
        <v>22.487125691398052</v>
      </c>
      <c r="AQ64" s="8">
        <f t="shared" si="1"/>
        <v>18.72973488460805</v>
      </c>
      <c r="AR64" s="8">
        <f t="shared" si="2"/>
        <v>53.290101087163841</v>
      </c>
      <c r="AS64" s="8">
        <f t="shared" si="3"/>
        <v>78.180431050925051</v>
      </c>
      <c r="AT64" s="8">
        <f t="shared" si="4"/>
        <v>97.673087926759493</v>
      </c>
      <c r="AU64" s="8">
        <f t="shared" si="5"/>
        <v>15.697119969483122</v>
      </c>
      <c r="AV64" s="8">
        <f t="shared" si="6"/>
        <v>17.585351897768454</v>
      </c>
      <c r="AW64" s="8">
        <f t="shared" si="7"/>
        <v>13.885180240320427</v>
      </c>
      <c r="AX64" s="8">
        <f t="shared" si="8"/>
        <v>8.6591646004196061</v>
      </c>
      <c r="AY64" s="8">
        <f t="shared" si="9"/>
        <v>18.443639137898149</v>
      </c>
      <c r="AZ64" s="8">
        <f t="shared" si="10"/>
        <v>36.849132176234981</v>
      </c>
      <c r="BA64" s="9">
        <f t="shared" si="11"/>
        <v>39.525021204410521</v>
      </c>
      <c r="BB64" s="9">
        <f t="shared" si="12"/>
        <v>21.289228159457167</v>
      </c>
      <c r="BC64" s="9">
        <f t="shared" si="13"/>
        <v>14.673452078032231</v>
      </c>
      <c r="BD64" s="9">
        <f t="shared" si="14"/>
        <v>5.9372349448685329</v>
      </c>
      <c r="BE64" s="9">
        <f t="shared" si="15"/>
        <v>24.936386768447839</v>
      </c>
      <c r="BF64" s="9">
        <f t="shared" si="16"/>
        <v>25.954198473282446</v>
      </c>
      <c r="BG64" s="9">
        <f t="shared" si="17"/>
        <v>21.289228159457167</v>
      </c>
    </row>
    <row r="65" spans="1:59" x14ac:dyDescent="0.2">
      <c r="A65" s="12" t="s">
        <v>105</v>
      </c>
      <c r="B65" s="5" t="s">
        <v>69</v>
      </c>
      <c r="C65" s="5" t="s">
        <v>43</v>
      </c>
      <c r="D65" s="5" t="s">
        <v>106</v>
      </c>
      <c r="E65" s="5">
        <v>18</v>
      </c>
      <c r="F65" s="6">
        <v>52.47</v>
      </c>
      <c r="G65" s="6">
        <v>11.84</v>
      </c>
      <c r="H65" s="6">
        <v>10.36</v>
      </c>
      <c r="I65" s="6">
        <v>29.58</v>
      </c>
      <c r="J65" s="6">
        <v>42.6</v>
      </c>
      <c r="K65" s="6">
        <v>52.52</v>
      </c>
      <c r="L65" s="6">
        <v>8.6300000000000008</v>
      </c>
      <c r="M65" s="6">
        <v>9.7100000000000009</v>
      </c>
      <c r="N65" s="6">
        <v>7.3</v>
      </c>
      <c r="O65" s="6">
        <v>4.6399999999999997</v>
      </c>
      <c r="P65" s="6">
        <v>4.2</v>
      </c>
      <c r="Q65" s="6">
        <v>2.63</v>
      </c>
      <c r="R65" s="6">
        <v>1.91</v>
      </c>
      <c r="S65" s="6">
        <v>0.89</v>
      </c>
      <c r="T65" s="6">
        <v>2.64</v>
      </c>
      <c r="U65" s="6">
        <v>2.9</v>
      </c>
      <c r="V65" s="6">
        <v>2.52</v>
      </c>
      <c r="W65" s="6">
        <v>9.73</v>
      </c>
      <c r="X65" s="6">
        <v>17.739999999999998</v>
      </c>
      <c r="Y65" s="7" t="s">
        <v>54</v>
      </c>
      <c r="Z65" s="7" t="s">
        <v>77</v>
      </c>
      <c r="AA65" s="7" t="s">
        <v>73</v>
      </c>
      <c r="AB65" s="7" t="s">
        <v>55</v>
      </c>
      <c r="AC65" s="7">
        <v>10</v>
      </c>
      <c r="AD65" s="7">
        <v>9</v>
      </c>
      <c r="AE65" s="7" t="s">
        <v>78</v>
      </c>
      <c r="AF65" s="7">
        <v>33</v>
      </c>
      <c r="AG65" s="7">
        <v>33</v>
      </c>
      <c r="AH65" s="7">
        <v>4</v>
      </c>
      <c r="AI65" s="7">
        <v>2</v>
      </c>
      <c r="AJ65" s="7">
        <v>10</v>
      </c>
      <c r="AK65" s="7">
        <v>8</v>
      </c>
      <c r="AL65" s="7">
        <v>7</v>
      </c>
      <c r="AM65" s="7">
        <v>12</v>
      </c>
      <c r="AN65" s="7">
        <v>0</v>
      </c>
      <c r="AO65" s="7">
        <v>4</v>
      </c>
      <c r="AP65" s="8">
        <f t="shared" si="0"/>
        <v>22.565275395464074</v>
      </c>
      <c r="AQ65" s="8">
        <f t="shared" si="1"/>
        <v>19.744615971031067</v>
      </c>
      <c r="AR65" s="8">
        <f t="shared" si="2"/>
        <v>56.37507146941109</v>
      </c>
      <c r="AS65" s="8">
        <f t="shared" si="3"/>
        <v>81.189251000571758</v>
      </c>
      <c r="AT65" s="8">
        <f t="shared" si="4"/>
        <v>100.09529254812276</v>
      </c>
      <c r="AU65" s="8">
        <f t="shared" si="5"/>
        <v>16.447493805984372</v>
      </c>
      <c r="AV65" s="8">
        <f t="shared" si="6"/>
        <v>18.505812845435489</v>
      </c>
      <c r="AW65" s="8">
        <f t="shared" si="7"/>
        <v>13.912712025919575</v>
      </c>
      <c r="AX65" s="8">
        <f t="shared" si="8"/>
        <v>8.8431484657899748</v>
      </c>
      <c r="AY65" s="8">
        <f t="shared" si="9"/>
        <v>18.543929864684582</v>
      </c>
      <c r="AZ65" s="8">
        <f t="shared" si="10"/>
        <v>33.809796073947012</v>
      </c>
      <c r="BA65" s="9">
        <f t="shared" si="11"/>
        <v>35.472972972972975</v>
      </c>
      <c r="BB65" s="9">
        <f t="shared" si="12"/>
        <v>22.212837837837839</v>
      </c>
      <c r="BC65" s="9">
        <f t="shared" si="13"/>
        <v>16.131756756756758</v>
      </c>
      <c r="BD65" s="9">
        <f t="shared" si="14"/>
        <v>7.5168918918918912</v>
      </c>
      <c r="BE65" s="9">
        <f t="shared" si="15"/>
        <v>22.297297297297298</v>
      </c>
      <c r="BF65" s="9">
        <f t="shared" si="16"/>
        <v>24.493243243243242</v>
      </c>
      <c r="BG65" s="9">
        <f t="shared" si="17"/>
        <v>21.283783783783782</v>
      </c>
    </row>
    <row r="66" spans="1:59" x14ac:dyDescent="0.2">
      <c r="A66" s="12" t="s">
        <v>105</v>
      </c>
      <c r="B66" s="5" t="s">
        <v>69</v>
      </c>
      <c r="C66" s="5" t="s">
        <v>43</v>
      </c>
      <c r="D66" s="5" t="s">
        <v>106</v>
      </c>
      <c r="E66" s="5">
        <v>26</v>
      </c>
      <c r="F66" s="6">
        <v>52.43</v>
      </c>
      <c r="G66" s="6">
        <v>11.95</v>
      </c>
      <c r="H66" s="6">
        <v>10.44</v>
      </c>
      <c r="I66" s="6">
        <v>28.84</v>
      </c>
      <c r="J66" s="6">
        <v>41.72</v>
      </c>
      <c r="K66" s="6">
        <v>51.03</v>
      </c>
      <c r="L66" s="6">
        <v>8.08</v>
      </c>
      <c r="M66" s="6">
        <v>8.8000000000000007</v>
      </c>
      <c r="N66" s="6">
        <v>7.31</v>
      </c>
      <c r="O66" s="6">
        <v>5.03</v>
      </c>
      <c r="P66" s="6">
        <v>4.4800000000000004</v>
      </c>
      <c r="Q66" s="6">
        <v>2.72</v>
      </c>
      <c r="R66" s="6">
        <v>1.8</v>
      </c>
      <c r="S66" s="6">
        <v>0.8</v>
      </c>
      <c r="T66" s="6">
        <v>2.81</v>
      </c>
      <c r="U66" s="6">
        <v>2.6</v>
      </c>
      <c r="V66" s="6">
        <v>2.82</v>
      </c>
      <c r="W66" s="6">
        <v>8.92</v>
      </c>
      <c r="X66" s="6">
        <v>17.670000000000002</v>
      </c>
      <c r="Y66" s="7" t="s">
        <v>54</v>
      </c>
      <c r="Z66" s="7" t="s">
        <v>96</v>
      </c>
      <c r="AA66" s="7" t="s">
        <v>73</v>
      </c>
      <c r="AB66" s="7" t="s">
        <v>55</v>
      </c>
      <c r="AC66" s="7">
        <v>9</v>
      </c>
      <c r="AD66" s="7">
        <v>9</v>
      </c>
      <c r="AE66" s="7" t="s">
        <v>107</v>
      </c>
      <c r="AF66" s="7">
        <v>31</v>
      </c>
      <c r="AG66" s="7">
        <v>31</v>
      </c>
      <c r="AH66" s="7">
        <v>4</v>
      </c>
      <c r="AI66" s="7">
        <v>2</v>
      </c>
      <c r="AJ66" s="7">
        <v>10</v>
      </c>
      <c r="AK66" s="7">
        <v>8</v>
      </c>
      <c r="AL66" s="7">
        <v>7</v>
      </c>
      <c r="AM66" s="7">
        <v>10</v>
      </c>
      <c r="AN66" s="7">
        <v>0</v>
      </c>
      <c r="AO66" s="7">
        <v>4</v>
      </c>
      <c r="AP66" s="8">
        <f t="shared" ref="AP66:AP103" si="18">G66/F66*100</f>
        <v>22.792294487888611</v>
      </c>
      <c r="AQ66" s="8">
        <f t="shared" ref="AQ66:AQ103" si="19">H66/F66*100</f>
        <v>19.912263971008965</v>
      </c>
      <c r="AR66" s="8">
        <f t="shared" ref="AR66:AR103" si="20">I66/F66*100</f>
        <v>55.006675567423237</v>
      </c>
      <c r="AS66" s="8">
        <f t="shared" ref="AS66:AS103" si="21">J66/F66*100</f>
        <v>79.572763684913213</v>
      </c>
      <c r="AT66" s="8">
        <f t="shared" ref="AT66:AT103" si="22">K66/F66*100</f>
        <v>97.329773030707614</v>
      </c>
      <c r="AU66" s="8">
        <f t="shared" ref="AU66:AU103" si="23">L66/F66*100</f>
        <v>15.411024222773223</v>
      </c>
      <c r="AV66" s="8">
        <f t="shared" ref="AV66:AV103" si="24">M66/F66*100</f>
        <v>16.784283806980739</v>
      </c>
      <c r="AW66" s="8">
        <f t="shared" ref="AW66:AW103" si="25">N66/F66*100</f>
        <v>13.942399389662407</v>
      </c>
      <c r="AX66" s="8">
        <f t="shared" ref="AX66:AX103" si="26">O66/F66*100</f>
        <v>9.5937440396719431</v>
      </c>
      <c r="AY66" s="8">
        <f t="shared" ref="AY66:AY103" si="27">W66/F66*100</f>
        <v>17.013160404348653</v>
      </c>
      <c r="AZ66" s="8">
        <f t="shared" ref="AZ66:AZ103" si="28">X66/F66*100</f>
        <v>33.7020789624261</v>
      </c>
      <c r="BA66" s="9">
        <f t="shared" ref="BA66:BA103" si="29">P66/G66*100</f>
        <v>37.48953974895398</v>
      </c>
      <c r="BB66" s="9">
        <f t="shared" ref="BB66:BB103" si="30">Q66/G66*100</f>
        <v>22.76150627615063</v>
      </c>
      <c r="BC66" s="9">
        <f t="shared" ref="BC66:BC103" si="31">R66/G66*100</f>
        <v>15.062761506276152</v>
      </c>
      <c r="BD66" s="9">
        <f t="shared" ref="BD66:BD103" si="32">S66/G66*100</f>
        <v>6.6945606694560675</v>
      </c>
      <c r="BE66" s="9">
        <f t="shared" ref="BE66:BE103" si="33">T66/G66*100</f>
        <v>23.514644351464437</v>
      </c>
      <c r="BF66" s="9">
        <f t="shared" ref="BF66:BF103" si="34">U66/G66*100</f>
        <v>21.75732217573222</v>
      </c>
      <c r="BG66" s="9">
        <f t="shared" ref="BG66:BG103" si="35">V66/G66*100</f>
        <v>23.598326359832637</v>
      </c>
    </row>
    <row r="67" spans="1:59" x14ac:dyDescent="0.2">
      <c r="A67" s="12" t="s">
        <v>105</v>
      </c>
      <c r="B67" s="5" t="s">
        <v>69</v>
      </c>
      <c r="C67" s="5" t="s">
        <v>43</v>
      </c>
      <c r="D67" s="5" t="s">
        <v>108</v>
      </c>
      <c r="E67" s="5">
        <v>1</v>
      </c>
      <c r="F67" s="6">
        <v>67.260000000000005</v>
      </c>
      <c r="G67" s="6">
        <v>14.2</v>
      </c>
      <c r="H67" s="6">
        <v>11.92</v>
      </c>
      <c r="I67" s="6">
        <v>36.630000000000003</v>
      </c>
      <c r="J67" s="6">
        <v>54.42</v>
      </c>
      <c r="K67" s="6">
        <v>65.84</v>
      </c>
      <c r="L67" s="6">
        <v>10.25</v>
      </c>
      <c r="M67" s="6">
        <v>12.11</v>
      </c>
      <c r="N67" s="6">
        <v>9</v>
      </c>
      <c r="O67" s="6">
        <v>6.34</v>
      </c>
      <c r="P67" s="6">
        <v>5.95</v>
      </c>
      <c r="Q67" s="6">
        <v>3.29</v>
      </c>
      <c r="R67" s="6">
        <v>2.73</v>
      </c>
      <c r="S67" s="6">
        <v>1.29</v>
      </c>
      <c r="T67" s="6">
        <v>3.96</v>
      </c>
      <c r="U67" s="6">
        <v>3.38</v>
      </c>
      <c r="V67" s="6">
        <v>3.42</v>
      </c>
      <c r="W67" s="6">
        <v>10.7</v>
      </c>
      <c r="X67" s="6">
        <v>20.58</v>
      </c>
      <c r="Y67" s="7" t="s">
        <v>45</v>
      </c>
      <c r="Z67" s="7" t="s">
        <v>77</v>
      </c>
      <c r="AA67" s="7" t="s">
        <v>73</v>
      </c>
      <c r="AB67" s="7" t="s">
        <v>55</v>
      </c>
      <c r="AC67" s="7">
        <v>10</v>
      </c>
      <c r="AD67" s="7">
        <v>9</v>
      </c>
      <c r="AE67" s="7" t="s">
        <v>78</v>
      </c>
      <c r="AF67" s="7">
        <v>32</v>
      </c>
      <c r="AG67" s="7">
        <v>32</v>
      </c>
      <c r="AH67" s="7">
        <v>4</v>
      </c>
      <c r="AI67" s="7">
        <v>2</v>
      </c>
      <c r="AJ67" s="7">
        <v>10</v>
      </c>
      <c r="AK67" s="7">
        <v>9</v>
      </c>
      <c r="AL67" s="7">
        <v>8</v>
      </c>
      <c r="AM67" s="7">
        <v>9</v>
      </c>
      <c r="AN67" s="7">
        <v>0</v>
      </c>
      <c r="AO67" s="7">
        <v>4</v>
      </c>
      <c r="AP67" s="8">
        <f t="shared" si="18"/>
        <v>21.11210228962236</v>
      </c>
      <c r="AQ67" s="8">
        <f t="shared" si="19"/>
        <v>17.722271781147782</v>
      </c>
      <c r="AR67" s="8">
        <f t="shared" si="20"/>
        <v>54.460303300624446</v>
      </c>
      <c r="AS67" s="8">
        <f t="shared" si="21"/>
        <v>80.909901873327385</v>
      </c>
      <c r="AT67" s="8">
        <f t="shared" si="22"/>
        <v>97.888789771037764</v>
      </c>
      <c r="AU67" s="8">
        <f t="shared" si="23"/>
        <v>15.239369610466843</v>
      </c>
      <c r="AV67" s="8">
        <f t="shared" si="24"/>
        <v>18.004757656853997</v>
      </c>
      <c r="AW67" s="8">
        <f t="shared" si="25"/>
        <v>13.380909901873325</v>
      </c>
      <c r="AX67" s="8">
        <f t="shared" si="26"/>
        <v>9.4261076419863219</v>
      </c>
      <c r="AY67" s="8">
        <f t="shared" si="27"/>
        <v>15.908415105560508</v>
      </c>
      <c r="AZ67" s="8">
        <f t="shared" si="28"/>
        <v>30.59768064228367</v>
      </c>
      <c r="BA67" s="9">
        <f t="shared" si="29"/>
        <v>41.901408450704231</v>
      </c>
      <c r="BB67" s="9">
        <f t="shared" si="30"/>
        <v>23.169014084507044</v>
      </c>
      <c r="BC67" s="9">
        <f t="shared" si="31"/>
        <v>19.22535211267606</v>
      </c>
      <c r="BD67" s="9">
        <f t="shared" si="32"/>
        <v>9.0845070422535219</v>
      </c>
      <c r="BE67" s="9">
        <f t="shared" si="33"/>
        <v>27.887323943661972</v>
      </c>
      <c r="BF67" s="9">
        <f t="shared" si="34"/>
        <v>23.802816901408452</v>
      </c>
      <c r="BG67" s="9">
        <f t="shared" si="35"/>
        <v>24.084507042253524</v>
      </c>
    </row>
    <row r="68" spans="1:59" x14ac:dyDescent="0.2">
      <c r="A68" s="12" t="s">
        <v>105</v>
      </c>
      <c r="B68" s="5" t="s">
        <v>69</v>
      </c>
      <c r="C68" s="5" t="s">
        <v>43</v>
      </c>
      <c r="D68" s="5" t="s">
        <v>108</v>
      </c>
      <c r="E68" s="5">
        <v>3</v>
      </c>
      <c r="F68" s="6">
        <v>62.64</v>
      </c>
      <c r="G68" s="6">
        <v>13.31</v>
      </c>
      <c r="H68" s="6">
        <v>11.55</v>
      </c>
      <c r="I68" s="6">
        <v>34.31</v>
      </c>
      <c r="J68" s="6">
        <v>50.66</v>
      </c>
      <c r="K68" s="6">
        <v>61.62</v>
      </c>
      <c r="L68" s="6">
        <v>9.8699999999999992</v>
      </c>
      <c r="M68" s="6">
        <v>12.33</v>
      </c>
      <c r="N68" s="6">
        <v>9.2799999999999994</v>
      </c>
      <c r="O68" s="6">
        <v>6.28</v>
      </c>
      <c r="P68" s="6">
        <v>5.21</v>
      </c>
      <c r="Q68" s="6">
        <v>3.24</v>
      </c>
      <c r="R68" s="6">
        <v>2.2799999999999998</v>
      </c>
      <c r="S68" s="6">
        <v>1.07</v>
      </c>
      <c r="T68" s="6">
        <v>3.25</v>
      </c>
      <c r="U68" s="6">
        <v>2.69</v>
      </c>
      <c r="V68" s="6">
        <v>3.14</v>
      </c>
      <c r="W68" s="6">
        <v>11.04</v>
      </c>
      <c r="X68" s="6">
        <v>20.55</v>
      </c>
      <c r="Y68" s="7" t="s">
        <v>54</v>
      </c>
      <c r="Z68" s="7" t="s">
        <v>84</v>
      </c>
      <c r="AA68" s="7" t="s">
        <v>73</v>
      </c>
      <c r="AB68" s="7" t="s">
        <v>55</v>
      </c>
      <c r="AC68" s="7">
        <v>10</v>
      </c>
      <c r="AD68" s="7">
        <v>10</v>
      </c>
      <c r="AE68" s="7">
        <v>0</v>
      </c>
      <c r="AF68" s="7">
        <v>33</v>
      </c>
      <c r="AG68" s="7">
        <v>33</v>
      </c>
      <c r="AH68" s="7">
        <v>4</v>
      </c>
      <c r="AI68" s="7">
        <v>2</v>
      </c>
      <c r="AJ68" s="7">
        <v>10</v>
      </c>
      <c r="AK68" s="7">
        <v>8</v>
      </c>
      <c r="AL68" s="7">
        <v>7</v>
      </c>
      <c r="AM68" s="7">
        <v>9</v>
      </c>
      <c r="AN68" s="7">
        <v>0</v>
      </c>
      <c r="AO68" s="7">
        <v>4</v>
      </c>
      <c r="AP68" s="8">
        <f t="shared" si="18"/>
        <v>21.248403575989784</v>
      </c>
      <c r="AQ68" s="8">
        <f t="shared" si="19"/>
        <v>18.438697318007662</v>
      </c>
      <c r="AR68" s="8">
        <f t="shared" si="20"/>
        <v>54.773307790549175</v>
      </c>
      <c r="AS68" s="8">
        <f t="shared" si="21"/>
        <v>80.87484035759897</v>
      </c>
      <c r="AT68" s="8">
        <f t="shared" si="22"/>
        <v>98.371647509578537</v>
      </c>
      <c r="AU68" s="8">
        <f t="shared" si="23"/>
        <v>15.756704980842912</v>
      </c>
      <c r="AV68" s="8">
        <f t="shared" si="24"/>
        <v>19.683908045977009</v>
      </c>
      <c r="AW68" s="8">
        <f t="shared" si="25"/>
        <v>14.814814814814813</v>
      </c>
      <c r="AX68" s="8">
        <f t="shared" si="26"/>
        <v>10.025542784163473</v>
      </c>
      <c r="AY68" s="8">
        <f t="shared" si="27"/>
        <v>17.624521072796934</v>
      </c>
      <c r="AZ68" s="8">
        <f t="shared" si="28"/>
        <v>32.806513409961688</v>
      </c>
      <c r="BA68" s="9">
        <f t="shared" si="29"/>
        <v>39.143501126972204</v>
      </c>
      <c r="BB68" s="9">
        <f t="shared" si="30"/>
        <v>24.342599549211119</v>
      </c>
      <c r="BC68" s="9">
        <f t="shared" si="31"/>
        <v>17.12997746055597</v>
      </c>
      <c r="BD68" s="9">
        <f t="shared" si="32"/>
        <v>8.0390683696468823</v>
      </c>
      <c r="BE68" s="9">
        <f t="shared" si="33"/>
        <v>24.417731029301276</v>
      </c>
      <c r="BF68" s="9">
        <f t="shared" si="34"/>
        <v>20.210368144252442</v>
      </c>
      <c r="BG68" s="9">
        <f t="shared" si="35"/>
        <v>23.59128474830954</v>
      </c>
    </row>
    <row r="69" spans="1:59" x14ac:dyDescent="0.2">
      <c r="A69" s="12" t="s">
        <v>105</v>
      </c>
      <c r="B69" s="5" t="s">
        <v>69</v>
      </c>
      <c r="C69" s="5" t="s">
        <v>43</v>
      </c>
      <c r="D69" s="5" t="s">
        <v>108</v>
      </c>
      <c r="E69" s="5">
        <v>11</v>
      </c>
      <c r="F69" s="6">
        <v>61.44</v>
      </c>
      <c r="G69" s="6">
        <v>13.08</v>
      </c>
      <c r="H69" s="6">
        <v>11.83</v>
      </c>
      <c r="I69" s="6">
        <v>33.67</v>
      </c>
      <c r="J69" s="6">
        <v>48.42</v>
      </c>
      <c r="K69" s="6">
        <v>59.75</v>
      </c>
      <c r="L69" s="6">
        <v>10.220000000000001</v>
      </c>
      <c r="M69" s="6">
        <v>11.74</v>
      </c>
      <c r="N69" s="6">
        <v>8.15</v>
      </c>
      <c r="O69" s="6">
        <v>5.56</v>
      </c>
      <c r="P69" s="6">
        <v>5.26</v>
      </c>
      <c r="Q69" s="6">
        <v>2.92</v>
      </c>
      <c r="R69" s="6">
        <v>2.09</v>
      </c>
      <c r="S69" s="6">
        <v>0.9</v>
      </c>
      <c r="T69" s="6">
        <v>3.13</v>
      </c>
      <c r="U69" s="6">
        <v>2.77</v>
      </c>
      <c r="V69" s="6">
        <v>2.86</v>
      </c>
      <c r="W69" s="6">
        <v>10.46</v>
      </c>
      <c r="X69" s="6">
        <v>22.17</v>
      </c>
      <c r="Y69" s="7" t="s">
        <v>54</v>
      </c>
      <c r="Z69" s="7" t="s">
        <v>109</v>
      </c>
      <c r="AA69" s="7" t="s">
        <v>73</v>
      </c>
      <c r="AB69" s="7" t="s">
        <v>55</v>
      </c>
      <c r="AC69" s="7">
        <v>10</v>
      </c>
      <c r="AD69" s="7">
        <v>9</v>
      </c>
      <c r="AE69" s="7" t="s">
        <v>78</v>
      </c>
      <c r="AF69" s="7">
        <v>30</v>
      </c>
      <c r="AG69" s="7">
        <v>30</v>
      </c>
      <c r="AH69" s="7">
        <v>4</v>
      </c>
      <c r="AI69" s="7">
        <v>2</v>
      </c>
      <c r="AJ69" s="7">
        <v>10</v>
      </c>
      <c r="AK69" s="7">
        <v>9</v>
      </c>
      <c r="AL69" s="7">
        <v>7</v>
      </c>
      <c r="AM69" s="7">
        <v>12</v>
      </c>
      <c r="AN69" s="7" t="s">
        <v>78</v>
      </c>
      <c r="AO69" s="7">
        <v>4</v>
      </c>
      <c r="AP69" s="8">
        <f t="shared" si="18"/>
        <v>21.2890625</v>
      </c>
      <c r="AQ69" s="8">
        <f t="shared" si="19"/>
        <v>19.254557291666668</v>
      </c>
      <c r="AR69" s="8">
        <f t="shared" si="20"/>
        <v>54.801432291666671</v>
      </c>
      <c r="AS69" s="8">
        <f t="shared" si="21"/>
        <v>78.808593750000014</v>
      </c>
      <c r="AT69" s="8">
        <f t="shared" si="22"/>
        <v>97.249348958333343</v>
      </c>
      <c r="AU69" s="8">
        <f t="shared" si="23"/>
        <v>16.634114583333336</v>
      </c>
      <c r="AV69" s="8">
        <f t="shared" si="24"/>
        <v>19.108072916666668</v>
      </c>
      <c r="AW69" s="8">
        <f t="shared" si="25"/>
        <v>13.264973958333334</v>
      </c>
      <c r="AX69" s="8">
        <f t="shared" si="26"/>
        <v>9.0494791666666661</v>
      </c>
      <c r="AY69" s="8">
        <f t="shared" si="27"/>
        <v>17.024739583333336</v>
      </c>
      <c r="AZ69" s="8">
        <f t="shared" si="28"/>
        <v>36.083984375000007</v>
      </c>
      <c r="BA69" s="9">
        <f t="shared" si="29"/>
        <v>40.214067278287459</v>
      </c>
      <c r="BB69" s="9">
        <f t="shared" si="30"/>
        <v>22.324159021406729</v>
      </c>
      <c r="BC69" s="9">
        <f t="shared" si="31"/>
        <v>15.978593272171251</v>
      </c>
      <c r="BD69" s="9">
        <f t="shared" si="32"/>
        <v>6.8807339449541285</v>
      </c>
      <c r="BE69" s="9">
        <f t="shared" si="33"/>
        <v>23.929663608562691</v>
      </c>
      <c r="BF69" s="9">
        <f t="shared" si="34"/>
        <v>21.177370030581038</v>
      </c>
      <c r="BG69" s="9">
        <f t="shared" si="35"/>
        <v>21.865443425076453</v>
      </c>
    </row>
    <row r="70" spans="1:59" x14ac:dyDescent="0.2">
      <c r="A70" s="12" t="s">
        <v>105</v>
      </c>
      <c r="B70" s="5" t="s">
        <v>69</v>
      </c>
      <c r="C70" s="5" t="s">
        <v>43</v>
      </c>
      <c r="D70" s="5" t="s">
        <v>108</v>
      </c>
      <c r="E70" s="5">
        <v>10140</v>
      </c>
      <c r="F70" s="6">
        <v>73.55</v>
      </c>
      <c r="G70" s="6">
        <v>16.79</v>
      </c>
      <c r="H70" s="6">
        <v>13.41</v>
      </c>
      <c r="I70" s="6">
        <v>40.520000000000003</v>
      </c>
      <c r="J70" s="6">
        <v>58.21</v>
      </c>
      <c r="K70" s="6">
        <v>69.56</v>
      </c>
      <c r="L70" s="6">
        <v>11.04</v>
      </c>
      <c r="M70" s="6">
        <v>14.63</v>
      </c>
      <c r="N70" s="6">
        <v>11.12</v>
      </c>
      <c r="O70" s="6">
        <v>6.88</v>
      </c>
      <c r="P70" s="6">
        <v>6.24</v>
      </c>
      <c r="Q70" s="6">
        <v>3.29</v>
      </c>
      <c r="R70" s="6">
        <v>2.62</v>
      </c>
      <c r="S70" s="6">
        <v>1.01</v>
      </c>
      <c r="T70" s="6">
        <v>4.32</v>
      </c>
      <c r="U70" s="6">
        <v>3.77</v>
      </c>
      <c r="V70" s="6">
        <v>3.37</v>
      </c>
      <c r="W70" s="6">
        <v>12.26</v>
      </c>
      <c r="X70" s="6">
        <v>22.77</v>
      </c>
      <c r="Y70" s="7" t="s">
        <v>54</v>
      </c>
      <c r="Z70" s="7" t="s">
        <v>77</v>
      </c>
      <c r="AA70" s="7" t="s">
        <v>73</v>
      </c>
      <c r="AB70" s="7" t="s">
        <v>55</v>
      </c>
      <c r="AC70" s="7">
        <v>10</v>
      </c>
      <c r="AD70" s="7">
        <v>9</v>
      </c>
      <c r="AE70" s="7" t="s">
        <v>78</v>
      </c>
      <c r="AF70" s="7">
        <v>32</v>
      </c>
      <c r="AG70" s="7">
        <v>32</v>
      </c>
      <c r="AH70" s="7">
        <v>3</v>
      </c>
      <c r="AI70" s="7">
        <v>2</v>
      </c>
      <c r="AJ70" s="7">
        <v>10</v>
      </c>
      <c r="AK70" s="7">
        <v>9</v>
      </c>
      <c r="AL70" s="7">
        <v>6</v>
      </c>
      <c r="AM70" s="7">
        <v>10</v>
      </c>
      <c r="AN70" s="7">
        <v>0</v>
      </c>
      <c r="AO70" s="7">
        <v>4</v>
      </c>
      <c r="AP70" s="8">
        <f t="shared" si="18"/>
        <v>22.828008157715839</v>
      </c>
      <c r="AQ70" s="8">
        <f t="shared" si="19"/>
        <v>18.2324949014276</v>
      </c>
      <c r="AR70" s="8">
        <f t="shared" si="20"/>
        <v>55.091774303195109</v>
      </c>
      <c r="AS70" s="8">
        <f t="shared" si="21"/>
        <v>79.143439836845687</v>
      </c>
      <c r="AT70" s="8">
        <f t="shared" si="22"/>
        <v>94.575118966689331</v>
      </c>
      <c r="AU70" s="8">
        <f t="shared" si="23"/>
        <v>15.010197144799456</v>
      </c>
      <c r="AV70" s="8">
        <f t="shared" si="24"/>
        <v>19.891230455472471</v>
      </c>
      <c r="AW70" s="8">
        <f t="shared" si="25"/>
        <v>15.118966689326987</v>
      </c>
      <c r="AX70" s="8">
        <f t="shared" si="26"/>
        <v>9.3541808293677775</v>
      </c>
      <c r="AY70" s="8">
        <f t="shared" si="27"/>
        <v>16.668932698844323</v>
      </c>
      <c r="AZ70" s="8">
        <f t="shared" si="28"/>
        <v>30.958531611148878</v>
      </c>
      <c r="BA70" s="9">
        <f t="shared" si="29"/>
        <v>37.164979154258489</v>
      </c>
      <c r="BB70" s="9">
        <f t="shared" si="30"/>
        <v>19.594997022036928</v>
      </c>
      <c r="BC70" s="9">
        <f t="shared" si="31"/>
        <v>15.604526503871352</v>
      </c>
      <c r="BD70" s="9">
        <f t="shared" si="32"/>
        <v>6.0154854079809414</v>
      </c>
      <c r="BE70" s="9">
        <f t="shared" si="33"/>
        <v>25.729600952948182</v>
      </c>
      <c r="BF70" s="9">
        <f t="shared" si="34"/>
        <v>22.453841572364507</v>
      </c>
      <c r="BG70" s="9">
        <f t="shared" si="35"/>
        <v>20.071471113758189</v>
      </c>
    </row>
    <row r="71" spans="1:59" x14ac:dyDescent="0.2">
      <c r="A71" s="12" t="s">
        <v>105</v>
      </c>
      <c r="B71" s="5" t="s">
        <v>69</v>
      </c>
      <c r="C71" s="5" t="s">
        <v>43</v>
      </c>
      <c r="D71" s="5" t="s">
        <v>108</v>
      </c>
      <c r="E71" s="5">
        <v>10141</v>
      </c>
      <c r="F71" s="6">
        <v>62.76</v>
      </c>
      <c r="G71" s="6">
        <v>12.53</v>
      </c>
      <c r="H71" s="6">
        <v>11.87</v>
      </c>
      <c r="I71" s="6">
        <v>33.82</v>
      </c>
      <c r="J71" s="6">
        <v>50.62</v>
      </c>
      <c r="K71" s="6">
        <v>62.31</v>
      </c>
      <c r="L71" s="6">
        <v>8.92</v>
      </c>
      <c r="M71" s="6">
        <v>10.97</v>
      </c>
      <c r="N71" s="6">
        <v>8.1300000000000008</v>
      </c>
      <c r="O71" s="6">
        <v>4.96</v>
      </c>
      <c r="P71" s="6">
        <v>4.95</v>
      </c>
      <c r="Q71" s="6">
        <v>2.71</v>
      </c>
      <c r="R71" s="6">
        <v>2.12</v>
      </c>
      <c r="S71" s="6">
        <v>0.89</v>
      </c>
      <c r="T71" s="6">
        <v>3.13</v>
      </c>
      <c r="U71" s="6">
        <v>3.02</v>
      </c>
      <c r="V71" s="6">
        <v>2.86</v>
      </c>
      <c r="W71" s="6">
        <v>9.75</v>
      </c>
      <c r="X71" s="6">
        <v>21.49</v>
      </c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8">
        <f t="shared" si="18"/>
        <v>19.964945825366478</v>
      </c>
      <c r="AQ71" s="8">
        <f t="shared" si="19"/>
        <v>18.913320586360737</v>
      </c>
      <c r="AR71" s="8">
        <f t="shared" si="20"/>
        <v>53.887826641172722</v>
      </c>
      <c r="AS71" s="8">
        <f t="shared" si="21"/>
        <v>80.65646908859145</v>
      </c>
      <c r="AT71" s="8">
        <f t="shared" si="22"/>
        <v>99.282982791587003</v>
      </c>
      <c r="AU71" s="8">
        <f t="shared" si="23"/>
        <v>14.212874442319951</v>
      </c>
      <c r="AV71" s="8">
        <f t="shared" si="24"/>
        <v>17.479286169534738</v>
      </c>
      <c r="AW71" s="8">
        <f t="shared" si="25"/>
        <v>12.95411089866157</v>
      </c>
      <c r="AX71" s="8">
        <f t="shared" si="26"/>
        <v>7.903123008285533</v>
      </c>
      <c r="AY71" s="8">
        <f t="shared" si="27"/>
        <v>15.535372848948375</v>
      </c>
      <c r="AZ71" s="8">
        <f t="shared" si="28"/>
        <v>34.241555130656472</v>
      </c>
      <c r="BA71" s="9">
        <f t="shared" si="29"/>
        <v>39.50518754988029</v>
      </c>
      <c r="BB71" s="9">
        <f t="shared" si="30"/>
        <v>21.628092577813248</v>
      </c>
      <c r="BC71" s="9">
        <f t="shared" si="31"/>
        <v>16.919393455706306</v>
      </c>
      <c r="BD71" s="9">
        <f t="shared" si="32"/>
        <v>7.1029529130087798</v>
      </c>
      <c r="BE71" s="9">
        <f t="shared" si="33"/>
        <v>24.98004788507582</v>
      </c>
      <c r="BF71" s="9">
        <f t="shared" si="34"/>
        <v>24.102154828411813</v>
      </c>
      <c r="BG71" s="9">
        <f t="shared" si="35"/>
        <v>22.825219473264166</v>
      </c>
    </row>
    <row r="72" spans="1:59" x14ac:dyDescent="0.2">
      <c r="A72" s="12" t="s">
        <v>105</v>
      </c>
      <c r="B72" s="5" t="s">
        <v>69</v>
      </c>
      <c r="C72" s="5" t="s">
        <v>43</v>
      </c>
      <c r="D72" s="5" t="s">
        <v>108</v>
      </c>
      <c r="E72" s="13" t="s">
        <v>110</v>
      </c>
      <c r="F72" s="4">
        <v>72.63</v>
      </c>
      <c r="G72" s="6">
        <v>15.25</v>
      </c>
      <c r="H72" s="6">
        <v>13.76</v>
      </c>
      <c r="I72" s="6">
        <v>38.39</v>
      </c>
      <c r="J72" s="6">
        <v>56.27</v>
      </c>
      <c r="K72" s="6">
        <v>68.83</v>
      </c>
      <c r="L72" s="6">
        <v>10.84</v>
      </c>
      <c r="M72" s="6">
        <v>14.44</v>
      </c>
      <c r="N72" s="6">
        <v>11.23</v>
      </c>
      <c r="O72" s="6">
        <v>6.76</v>
      </c>
      <c r="P72" s="6">
        <v>5.95</v>
      </c>
      <c r="Q72" s="6">
        <v>3.67</v>
      </c>
      <c r="R72" s="6">
        <v>2.81</v>
      </c>
      <c r="S72" s="6">
        <v>0.96</v>
      </c>
      <c r="T72" s="6">
        <v>4.47</v>
      </c>
      <c r="U72" s="6">
        <v>3.38</v>
      </c>
      <c r="V72" s="6">
        <v>3.28</v>
      </c>
      <c r="W72" s="6">
        <v>12.03</v>
      </c>
      <c r="X72" s="6">
        <v>21.89</v>
      </c>
      <c r="Y72" s="7" t="s">
        <v>54</v>
      </c>
      <c r="Z72" s="7" t="s">
        <v>77</v>
      </c>
      <c r="AA72" s="7" t="s">
        <v>73</v>
      </c>
      <c r="AB72" s="7" t="s">
        <v>55</v>
      </c>
      <c r="AC72" s="7">
        <v>9</v>
      </c>
      <c r="AD72" s="7">
        <v>10</v>
      </c>
      <c r="AE72" s="7" t="s">
        <v>78</v>
      </c>
      <c r="AF72" s="7">
        <v>32</v>
      </c>
      <c r="AG72" s="7">
        <v>32</v>
      </c>
      <c r="AH72" s="7">
        <v>4</v>
      </c>
      <c r="AI72" s="7">
        <v>2</v>
      </c>
      <c r="AJ72" s="7">
        <v>10</v>
      </c>
      <c r="AK72" s="7">
        <v>8</v>
      </c>
      <c r="AL72" s="7">
        <v>6</v>
      </c>
      <c r="AM72" s="7">
        <v>10</v>
      </c>
      <c r="AN72" s="7">
        <v>0</v>
      </c>
      <c r="AO72" s="7">
        <v>4</v>
      </c>
      <c r="AP72" s="8">
        <f t="shared" si="18"/>
        <v>20.996833264491258</v>
      </c>
      <c r="AQ72" s="8">
        <f t="shared" si="19"/>
        <v>18.945339391436047</v>
      </c>
      <c r="AR72" s="8">
        <f t="shared" si="20"/>
        <v>52.856946165496353</v>
      </c>
      <c r="AS72" s="8">
        <f t="shared" si="21"/>
        <v>77.4748726421589</v>
      </c>
      <c r="AT72" s="8">
        <f t="shared" si="22"/>
        <v>94.768002202946448</v>
      </c>
      <c r="AU72" s="8">
        <f t="shared" si="23"/>
        <v>14.924962136858047</v>
      </c>
      <c r="AV72" s="8">
        <f t="shared" si="24"/>
        <v>19.881591628803523</v>
      </c>
      <c r="AW72" s="8">
        <f t="shared" si="25"/>
        <v>15.461930331818809</v>
      </c>
      <c r="AX72" s="8">
        <f t="shared" si="26"/>
        <v>9.3074487126531746</v>
      </c>
      <c r="AY72" s="8">
        <f t="shared" si="27"/>
        <v>16.563403552251135</v>
      </c>
      <c r="AZ72" s="8">
        <f t="shared" si="28"/>
        <v>30.139060994079585</v>
      </c>
      <c r="BA72" s="9">
        <f t="shared" si="29"/>
        <v>39.016393442622956</v>
      </c>
      <c r="BB72" s="9">
        <f t="shared" si="30"/>
        <v>24.065573770491802</v>
      </c>
      <c r="BC72" s="9">
        <f t="shared" si="31"/>
        <v>18.42622950819672</v>
      </c>
      <c r="BD72" s="9">
        <f t="shared" si="32"/>
        <v>6.2950819672131146</v>
      </c>
      <c r="BE72" s="9">
        <f t="shared" si="33"/>
        <v>29.311475409836063</v>
      </c>
      <c r="BF72" s="9">
        <f t="shared" si="34"/>
        <v>22.163934426229506</v>
      </c>
      <c r="BG72" s="9">
        <f t="shared" si="35"/>
        <v>21.508196721311474</v>
      </c>
    </row>
    <row r="73" spans="1:59" x14ac:dyDescent="0.2">
      <c r="A73" s="12" t="s">
        <v>105</v>
      </c>
      <c r="B73" s="5" t="s">
        <v>69</v>
      </c>
      <c r="C73" s="5" t="s">
        <v>43</v>
      </c>
      <c r="D73" s="5" t="s">
        <v>111</v>
      </c>
      <c r="E73" s="5">
        <v>2</v>
      </c>
      <c r="F73" s="6">
        <v>60.9</v>
      </c>
      <c r="G73" s="6">
        <v>12.68</v>
      </c>
      <c r="H73" s="6">
        <v>10.84</v>
      </c>
      <c r="I73" s="6">
        <v>32.44</v>
      </c>
      <c r="J73" s="6">
        <v>48.37</v>
      </c>
      <c r="K73" s="6">
        <v>59.7</v>
      </c>
      <c r="L73" s="6">
        <v>9.15</v>
      </c>
      <c r="M73" s="6">
        <v>11.44</v>
      </c>
      <c r="N73" s="6">
        <v>8.75</v>
      </c>
      <c r="O73" s="6">
        <v>5.66</v>
      </c>
      <c r="P73" s="6">
        <v>4.88</v>
      </c>
      <c r="Q73" s="6">
        <v>2.96</v>
      </c>
      <c r="R73" s="6">
        <v>2.0699999999999998</v>
      </c>
      <c r="S73" s="6">
        <v>0.74</v>
      </c>
      <c r="T73" s="6">
        <v>2.87</v>
      </c>
      <c r="U73" s="6">
        <v>3.07</v>
      </c>
      <c r="V73" s="6">
        <v>2.79</v>
      </c>
      <c r="W73" s="6">
        <v>9.93</v>
      </c>
      <c r="X73" s="6">
        <v>21.14</v>
      </c>
      <c r="Y73" s="7" t="s">
        <v>54</v>
      </c>
      <c r="Z73" s="7" t="s">
        <v>77</v>
      </c>
      <c r="AA73" s="7" t="s">
        <v>73</v>
      </c>
      <c r="AB73" s="7" t="s">
        <v>55</v>
      </c>
      <c r="AC73" s="7">
        <v>10</v>
      </c>
      <c r="AD73" s="7">
        <v>9</v>
      </c>
      <c r="AE73" s="7" t="s">
        <v>107</v>
      </c>
      <c r="AF73" s="7">
        <v>32</v>
      </c>
      <c r="AG73" s="7">
        <v>32</v>
      </c>
      <c r="AH73" s="7">
        <v>4</v>
      </c>
      <c r="AI73" s="7">
        <v>2</v>
      </c>
      <c r="AJ73" s="7">
        <v>10</v>
      </c>
      <c r="AK73" s="7">
        <v>8</v>
      </c>
      <c r="AL73" s="7">
        <v>8</v>
      </c>
      <c r="AM73" s="7">
        <v>9</v>
      </c>
      <c r="AN73" s="7">
        <v>0</v>
      </c>
      <c r="AO73" s="7">
        <v>4</v>
      </c>
      <c r="AP73" s="8">
        <f t="shared" si="18"/>
        <v>20.821018062397371</v>
      </c>
      <c r="AQ73" s="8">
        <f t="shared" si="19"/>
        <v>17.799671592775042</v>
      </c>
      <c r="AR73" s="8">
        <f t="shared" si="20"/>
        <v>53.26765188834154</v>
      </c>
      <c r="AS73" s="8">
        <f t="shared" si="21"/>
        <v>79.425287356321832</v>
      </c>
      <c r="AT73" s="8">
        <f t="shared" si="22"/>
        <v>98.029556650246306</v>
      </c>
      <c r="AU73" s="8">
        <f t="shared" si="23"/>
        <v>15.024630541871922</v>
      </c>
      <c r="AV73" s="8">
        <f t="shared" si="24"/>
        <v>18.784893267651888</v>
      </c>
      <c r="AW73" s="8">
        <f t="shared" si="25"/>
        <v>14.367816091954023</v>
      </c>
      <c r="AX73" s="8">
        <f t="shared" si="26"/>
        <v>9.293924466338261</v>
      </c>
      <c r="AY73" s="8">
        <f t="shared" si="27"/>
        <v>16.305418719211822</v>
      </c>
      <c r="AZ73" s="8">
        <f t="shared" si="28"/>
        <v>34.712643678160923</v>
      </c>
      <c r="BA73" s="9">
        <f t="shared" si="29"/>
        <v>38.485804416403788</v>
      </c>
      <c r="BB73" s="9">
        <f t="shared" si="30"/>
        <v>23.343848580441641</v>
      </c>
      <c r="BC73" s="9">
        <f t="shared" si="31"/>
        <v>16.324921135646687</v>
      </c>
      <c r="BD73" s="9">
        <f t="shared" si="32"/>
        <v>5.8359621451104102</v>
      </c>
      <c r="BE73" s="9">
        <f t="shared" si="33"/>
        <v>22.634069400630917</v>
      </c>
      <c r="BF73" s="9">
        <f t="shared" si="34"/>
        <v>24.211356466876971</v>
      </c>
      <c r="BG73" s="9">
        <f t="shared" si="35"/>
        <v>22.003154574132495</v>
      </c>
    </row>
    <row r="74" spans="1:59" x14ac:dyDescent="0.2">
      <c r="A74" s="12" t="s">
        <v>105</v>
      </c>
      <c r="B74" s="5" t="s">
        <v>69</v>
      </c>
      <c r="C74" s="5" t="s">
        <v>43</v>
      </c>
      <c r="D74" s="5" t="s">
        <v>111</v>
      </c>
      <c r="E74" s="5">
        <v>3</v>
      </c>
      <c r="F74" s="6">
        <v>68.22</v>
      </c>
      <c r="G74" s="6">
        <v>14.36</v>
      </c>
      <c r="H74" s="6">
        <v>12.35</v>
      </c>
      <c r="I74" s="6">
        <v>37.08</v>
      </c>
      <c r="J74" s="6">
        <v>54</v>
      </c>
      <c r="K74" s="6">
        <v>66.22</v>
      </c>
      <c r="L74" s="6">
        <v>10.4</v>
      </c>
      <c r="M74" s="6">
        <v>13.66</v>
      </c>
      <c r="N74" s="6">
        <v>10.56</v>
      </c>
      <c r="O74" s="6">
        <v>6.29</v>
      </c>
      <c r="P74" s="6">
        <v>5.59</v>
      </c>
      <c r="Q74" s="6">
        <v>3.72</v>
      </c>
      <c r="R74" s="6">
        <v>2.59</v>
      </c>
      <c r="S74" s="6">
        <v>0.94</v>
      </c>
      <c r="T74" s="6">
        <v>4.05</v>
      </c>
      <c r="U74" s="6">
        <v>3.06</v>
      </c>
      <c r="V74" s="6">
        <v>3.41</v>
      </c>
      <c r="W74" s="6">
        <v>11.92</v>
      </c>
      <c r="X74" s="6">
        <v>22.72</v>
      </c>
      <c r="Y74" s="7" t="s">
        <v>54</v>
      </c>
      <c r="Z74" s="7" t="s">
        <v>77</v>
      </c>
      <c r="AA74" s="7" t="s">
        <v>73</v>
      </c>
      <c r="AB74" s="7" t="s">
        <v>55</v>
      </c>
      <c r="AC74" s="7">
        <v>9</v>
      </c>
      <c r="AD74" s="7">
        <v>10</v>
      </c>
      <c r="AE74" s="7" t="s">
        <v>78</v>
      </c>
      <c r="AF74" s="7">
        <v>31</v>
      </c>
      <c r="AG74" s="7">
        <v>31</v>
      </c>
      <c r="AH74" s="7">
        <v>4</v>
      </c>
      <c r="AI74" s="7">
        <v>2</v>
      </c>
      <c r="AJ74" s="7">
        <v>10</v>
      </c>
      <c r="AK74" s="7">
        <v>8</v>
      </c>
      <c r="AL74" s="7">
        <v>7</v>
      </c>
      <c r="AM74" s="7">
        <v>10</v>
      </c>
      <c r="AN74" s="7">
        <v>0</v>
      </c>
      <c r="AO74" s="7">
        <v>4</v>
      </c>
      <c r="AP74" s="8">
        <f t="shared" si="18"/>
        <v>21.049545587804165</v>
      </c>
      <c r="AQ74" s="8">
        <f t="shared" si="19"/>
        <v>18.103195543828789</v>
      </c>
      <c r="AR74" s="8">
        <f t="shared" si="20"/>
        <v>54.353562005277048</v>
      </c>
      <c r="AS74" s="8">
        <f t="shared" si="21"/>
        <v>79.155672823219007</v>
      </c>
      <c r="AT74" s="8">
        <f t="shared" si="22"/>
        <v>97.068308413954853</v>
      </c>
      <c r="AU74" s="8">
        <f t="shared" si="23"/>
        <v>15.244796247434772</v>
      </c>
      <c r="AV74" s="8">
        <f t="shared" si="24"/>
        <v>20.023453532688361</v>
      </c>
      <c r="AW74" s="8">
        <f t="shared" si="25"/>
        <v>15.479331574318383</v>
      </c>
      <c r="AX74" s="8">
        <f t="shared" si="26"/>
        <v>9.2201700381119913</v>
      </c>
      <c r="AY74" s="8">
        <f t="shared" si="27"/>
        <v>17.472881852829083</v>
      </c>
      <c r="AZ74" s="8">
        <f t="shared" si="28"/>
        <v>33.30401641747288</v>
      </c>
      <c r="BA74" s="9">
        <f t="shared" si="29"/>
        <v>38.927576601671312</v>
      </c>
      <c r="BB74" s="9">
        <f t="shared" si="30"/>
        <v>25.905292479108638</v>
      </c>
      <c r="BC74" s="9">
        <f t="shared" si="31"/>
        <v>18.036211699164344</v>
      </c>
      <c r="BD74" s="9">
        <f t="shared" si="32"/>
        <v>6.5459610027855151</v>
      </c>
      <c r="BE74" s="9">
        <f t="shared" si="33"/>
        <v>28.203342618384404</v>
      </c>
      <c r="BF74" s="9">
        <f t="shared" si="34"/>
        <v>21.309192200557103</v>
      </c>
      <c r="BG74" s="9">
        <f t="shared" si="35"/>
        <v>23.746518105849585</v>
      </c>
    </row>
    <row r="75" spans="1:59" x14ac:dyDescent="0.2">
      <c r="A75" s="12" t="s">
        <v>105</v>
      </c>
      <c r="B75" s="5" t="s">
        <v>69</v>
      </c>
      <c r="C75" s="5" t="s">
        <v>43</v>
      </c>
      <c r="D75" s="5" t="s">
        <v>111</v>
      </c>
      <c r="E75" s="5">
        <v>4</v>
      </c>
      <c r="F75" s="6">
        <v>61.7</v>
      </c>
      <c r="G75" s="6">
        <v>12.44</v>
      </c>
      <c r="H75" s="6">
        <v>11.12</v>
      </c>
      <c r="I75" s="6">
        <v>33.04</v>
      </c>
      <c r="J75" s="6">
        <v>48.59</v>
      </c>
      <c r="K75" s="6">
        <v>59.62</v>
      </c>
      <c r="L75" s="6">
        <v>9.16</v>
      </c>
      <c r="M75" s="6">
        <v>11.13</v>
      </c>
      <c r="N75" s="6">
        <v>8.75</v>
      </c>
      <c r="O75" s="6">
        <v>5.83</v>
      </c>
      <c r="P75" s="6">
        <v>4.93</v>
      </c>
      <c r="Q75" s="6">
        <v>3.02</v>
      </c>
      <c r="R75" s="6">
        <v>2.27</v>
      </c>
      <c r="S75" s="6">
        <v>0.71</v>
      </c>
      <c r="T75" s="6">
        <v>2.92</v>
      </c>
      <c r="U75" s="6">
        <v>2.77</v>
      </c>
      <c r="V75" s="6">
        <v>2.7</v>
      </c>
      <c r="W75" s="6">
        <v>10.18</v>
      </c>
      <c r="X75" s="6">
        <v>21.69</v>
      </c>
      <c r="Y75" s="7" t="s">
        <v>54</v>
      </c>
      <c r="Z75" s="7" t="s">
        <v>77</v>
      </c>
      <c r="AA75" s="7" t="s">
        <v>112</v>
      </c>
      <c r="AB75" s="7" t="s">
        <v>55</v>
      </c>
      <c r="AC75" s="7">
        <v>10</v>
      </c>
      <c r="AD75" s="7">
        <v>10</v>
      </c>
      <c r="AE75" s="7">
        <v>0</v>
      </c>
      <c r="AF75" s="7">
        <v>33</v>
      </c>
      <c r="AG75" s="7">
        <v>33</v>
      </c>
      <c r="AH75" s="7">
        <v>4</v>
      </c>
      <c r="AI75" s="7">
        <v>2</v>
      </c>
      <c r="AJ75" s="7">
        <v>10</v>
      </c>
      <c r="AK75" s="7">
        <v>8</v>
      </c>
      <c r="AL75" s="7">
        <v>7</v>
      </c>
      <c r="AM75" s="7">
        <v>11</v>
      </c>
      <c r="AN75" s="7">
        <v>0</v>
      </c>
      <c r="AO75" s="7">
        <v>4</v>
      </c>
      <c r="AP75" s="8">
        <f t="shared" si="18"/>
        <v>20.162074554294975</v>
      </c>
      <c r="AQ75" s="8">
        <f t="shared" si="19"/>
        <v>18.022690437601295</v>
      </c>
      <c r="AR75" s="8">
        <f t="shared" si="20"/>
        <v>53.549432739059966</v>
      </c>
      <c r="AS75" s="8">
        <f t="shared" si="21"/>
        <v>78.752025931928699</v>
      </c>
      <c r="AT75" s="8">
        <f t="shared" si="22"/>
        <v>96.628849270664503</v>
      </c>
      <c r="AU75" s="8">
        <f t="shared" si="23"/>
        <v>14.846029173419772</v>
      </c>
      <c r="AV75" s="8">
        <f t="shared" si="24"/>
        <v>18.038897893030796</v>
      </c>
      <c r="AW75" s="8">
        <f t="shared" si="25"/>
        <v>14.181523500810373</v>
      </c>
      <c r="AX75" s="8">
        <f t="shared" si="26"/>
        <v>9.4489465153970809</v>
      </c>
      <c r="AY75" s="8">
        <f t="shared" si="27"/>
        <v>16.499189627228525</v>
      </c>
      <c r="AZ75" s="8">
        <f t="shared" si="28"/>
        <v>35.153970826580228</v>
      </c>
      <c r="BA75" s="9">
        <f t="shared" si="29"/>
        <v>39.630225080385848</v>
      </c>
      <c r="BB75" s="9">
        <f t="shared" si="30"/>
        <v>24.276527331189712</v>
      </c>
      <c r="BC75" s="9">
        <f t="shared" si="31"/>
        <v>18.2475884244373</v>
      </c>
      <c r="BD75" s="9">
        <f t="shared" si="32"/>
        <v>5.707395498392283</v>
      </c>
      <c r="BE75" s="9">
        <f t="shared" si="33"/>
        <v>23.472668810289392</v>
      </c>
      <c r="BF75" s="9">
        <f t="shared" si="34"/>
        <v>22.266881028938908</v>
      </c>
      <c r="BG75" s="9">
        <f t="shared" si="35"/>
        <v>21.704180064308684</v>
      </c>
    </row>
    <row r="76" spans="1:59" x14ac:dyDescent="0.2">
      <c r="A76" s="12" t="s">
        <v>105</v>
      </c>
      <c r="B76" s="5" t="s">
        <v>69</v>
      </c>
      <c r="C76" s="5" t="s">
        <v>43</v>
      </c>
      <c r="D76" s="5" t="s">
        <v>111</v>
      </c>
      <c r="E76" s="5">
        <v>5</v>
      </c>
      <c r="F76" s="6">
        <v>60.03</v>
      </c>
      <c r="G76" s="6">
        <v>13.45</v>
      </c>
      <c r="H76" s="6">
        <v>11.38</v>
      </c>
      <c r="I76" s="6">
        <v>33.15</v>
      </c>
      <c r="J76" s="6">
        <v>49.41</v>
      </c>
      <c r="K76" s="6">
        <v>60.19</v>
      </c>
      <c r="L76" s="6">
        <v>9.1999999999999993</v>
      </c>
      <c r="M76" s="6">
        <v>11.62</v>
      </c>
      <c r="N76" s="6">
        <v>8.7899999999999991</v>
      </c>
      <c r="O76" s="6">
        <v>5.83</v>
      </c>
      <c r="P76" s="6">
        <v>5.23</v>
      </c>
      <c r="Q76" s="6">
        <v>3.4</v>
      </c>
      <c r="R76" s="6">
        <v>2.33</v>
      </c>
      <c r="S76" s="6">
        <v>0.96</v>
      </c>
      <c r="T76" s="6">
        <v>3.52</v>
      </c>
      <c r="U76" s="6">
        <v>2.91</v>
      </c>
      <c r="V76" s="6">
        <v>3.11</v>
      </c>
      <c r="W76" s="6">
        <v>9.57</v>
      </c>
      <c r="X76" s="6">
        <v>20.96</v>
      </c>
      <c r="Y76" s="7" t="s">
        <v>54</v>
      </c>
      <c r="Z76" s="7" t="s">
        <v>77</v>
      </c>
      <c r="AA76" s="7" t="s">
        <v>73</v>
      </c>
      <c r="AB76" s="7" t="s">
        <v>55</v>
      </c>
      <c r="AC76" s="7">
        <v>10</v>
      </c>
      <c r="AD76" s="7">
        <v>9</v>
      </c>
      <c r="AE76" s="7" t="s">
        <v>107</v>
      </c>
      <c r="AF76" s="7">
        <v>32</v>
      </c>
      <c r="AG76" s="7">
        <v>32</v>
      </c>
      <c r="AH76" s="7">
        <v>4</v>
      </c>
      <c r="AI76" s="7">
        <v>2</v>
      </c>
      <c r="AJ76" s="7">
        <v>10</v>
      </c>
      <c r="AK76" s="7">
        <v>8</v>
      </c>
      <c r="AL76" s="7">
        <v>8</v>
      </c>
      <c r="AM76" s="7">
        <v>11</v>
      </c>
      <c r="AN76" s="7">
        <v>0</v>
      </c>
      <c r="AO76" s="7">
        <v>4</v>
      </c>
      <c r="AP76" s="8">
        <f t="shared" si="18"/>
        <v>22.405463934699316</v>
      </c>
      <c r="AQ76" s="8">
        <f t="shared" si="19"/>
        <v>18.957188072630352</v>
      </c>
      <c r="AR76" s="8">
        <f t="shared" si="20"/>
        <v>55.222388805597198</v>
      </c>
      <c r="AS76" s="8">
        <f t="shared" si="21"/>
        <v>82.308845577211386</v>
      </c>
      <c r="AT76" s="8">
        <f t="shared" si="22"/>
        <v>100.26653339996668</v>
      </c>
      <c r="AU76" s="8">
        <f t="shared" si="23"/>
        <v>15.325670498084291</v>
      </c>
      <c r="AV76" s="8">
        <f t="shared" si="24"/>
        <v>19.356988172580376</v>
      </c>
      <c r="AW76" s="8">
        <f t="shared" si="25"/>
        <v>14.642678660669665</v>
      </c>
      <c r="AX76" s="8">
        <f t="shared" si="26"/>
        <v>9.7118107612860225</v>
      </c>
      <c r="AY76" s="8">
        <f t="shared" si="27"/>
        <v>15.942028985507248</v>
      </c>
      <c r="AZ76" s="8">
        <f t="shared" si="28"/>
        <v>34.915875395635517</v>
      </c>
      <c r="BA76" s="9">
        <f t="shared" si="29"/>
        <v>38.884758364312269</v>
      </c>
      <c r="BB76" s="9">
        <f t="shared" si="30"/>
        <v>25.278810408921931</v>
      </c>
      <c r="BC76" s="9">
        <f t="shared" si="31"/>
        <v>17.323420074349443</v>
      </c>
      <c r="BD76" s="9">
        <f t="shared" si="32"/>
        <v>7.1375464684014869</v>
      </c>
      <c r="BE76" s="9">
        <f t="shared" si="33"/>
        <v>26.171003717472118</v>
      </c>
      <c r="BF76" s="9">
        <f t="shared" si="34"/>
        <v>21.63568773234201</v>
      </c>
      <c r="BG76" s="9">
        <f t="shared" si="35"/>
        <v>23.122676579925649</v>
      </c>
    </row>
    <row r="77" spans="1:59" x14ac:dyDescent="0.2">
      <c r="A77" s="12" t="s">
        <v>105</v>
      </c>
      <c r="B77" s="5" t="s">
        <v>69</v>
      </c>
      <c r="C77" s="5" t="s">
        <v>43</v>
      </c>
      <c r="D77" s="5" t="s">
        <v>111</v>
      </c>
      <c r="E77" s="5">
        <v>10270</v>
      </c>
      <c r="F77" s="6">
        <v>51.29</v>
      </c>
      <c r="G77" s="6">
        <v>11.4</v>
      </c>
      <c r="H77" s="6">
        <v>8.56</v>
      </c>
      <c r="I77" s="6">
        <v>27.37</v>
      </c>
      <c r="J77" s="6">
        <v>39.72</v>
      </c>
      <c r="K77" s="6">
        <v>49.95</v>
      </c>
      <c r="L77" s="6">
        <v>7.61</v>
      </c>
      <c r="M77" s="6">
        <v>8.4700000000000006</v>
      </c>
      <c r="N77" s="6">
        <v>6.66</v>
      </c>
      <c r="O77" s="6">
        <v>4.4400000000000004</v>
      </c>
      <c r="P77" s="6">
        <v>4.55</v>
      </c>
      <c r="Q77" s="6">
        <v>2.37</v>
      </c>
      <c r="R77" s="6">
        <v>1.8</v>
      </c>
      <c r="S77" s="6">
        <v>0.53</v>
      </c>
      <c r="T77" s="6">
        <v>2.52</v>
      </c>
      <c r="U77" s="6">
        <v>2.6</v>
      </c>
      <c r="V77" s="6">
        <v>2.48</v>
      </c>
      <c r="W77" s="6">
        <v>8.56</v>
      </c>
      <c r="X77" s="6">
        <v>17.63</v>
      </c>
      <c r="Y77" s="7" t="s">
        <v>113</v>
      </c>
      <c r="Z77" s="7" t="s">
        <v>114</v>
      </c>
      <c r="AA77" s="7" t="s">
        <v>73</v>
      </c>
      <c r="AB77" s="7" t="s">
        <v>55</v>
      </c>
      <c r="AC77" s="7">
        <v>10</v>
      </c>
      <c r="AD77" s="7">
        <v>9</v>
      </c>
      <c r="AE77" s="7" t="s">
        <v>107</v>
      </c>
      <c r="AF77" s="7">
        <v>31</v>
      </c>
      <c r="AG77" s="7">
        <v>31</v>
      </c>
      <c r="AH77" s="7">
        <v>4</v>
      </c>
      <c r="AI77" s="7">
        <v>2</v>
      </c>
      <c r="AJ77" s="7">
        <v>10</v>
      </c>
      <c r="AK77" s="7">
        <v>7</v>
      </c>
      <c r="AL77" s="7">
        <v>7</v>
      </c>
      <c r="AM77" s="7">
        <v>10</v>
      </c>
      <c r="AN77" s="7">
        <v>0</v>
      </c>
      <c r="AO77" s="7">
        <v>4</v>
      </c>
      <c r="AP77" s="8">
        <f t="shared" si="18"/>
        <v>22.226554883992982</v>
      </c>
      <c r="AQ77" s="8">
        <f t="shared" si="19"/>
        <v>16.689413140963154</v>
      </c>
      <c r="AR77" s="8">
        <f t="shared" si="20"/>
        <v>53.36322869955157</v>
      </c>
      <c r="AS77" s="8">
        <f t="shared" si="21"/>
        <v>77.441996490543957</v>
      </c>
      <c r="AT77" s="8">
        <f t="shared" si="22"/>
        <v>97.387404952232416</v>
      </c>
      <c r="AU77" s="8">
        <f t="shared" si="23"/>
        <v>14.837200233963738</v>
      </c>
      <c r="AV77" s="8">
        <f t="shared" si="24"/>
        <v>16.513940339247419</v>
      </c>
      <c r="AW77" s="8">
        <f t="shared" si="25"/>
        <v>12.984987326964321</v>
      </c>
      <c r="AX77" s="8">
        <f t="shared" si="26"/>
        <v>8.656658217976215</v>
      </c>
      <c r="AY77" s="8">
        <f t="shared" si="27"/>
        <v>16.689413140963154</v>
      </c>
      <c r="AZ77" s="8">
        <f t="shared" si="28"/>
        <v>34.373172158315455</v>
      </c>
      <c r="BA77" s="9">
        <f t="shared" si="29"/>
        <v>39.912280701754383</v>
      </c>
      <c r="BB77" s="9">
        <f t="shared" si="30"/>
        <v>20.789473684210527</v>
      </c>
      <c r="BC77" s="9">
        <f t="shared" si="31"/>
        <v>15.789473684210526</v>
      </c>
      <c r="BD77" s="9">
        <f t="shared" si="32"/>
        <v>4.6491228070175437</v>
      </c>
      <c r="BE77" s="9">
        <f t="shared" si="33"/>
        <v>22.105263157894736</v>
      </c>
      <c r="BF77" s="9">
        <f t="shared" si="34"/>
        <v>22.807017543859647</v>
      </c>
      <c r="BG77" s="9">
        <f t="shared" si="35"/>
        <v>21.754385964912277</v>
      </c>
    </row>
    <row r="78" spans="1:59" x14ac:dyDescent="0.2">
      <c r="A78" s="12" t="s">
        <v>105</v>
      </c>
      <c r="B78" s="5" t="s">
        <v>69</v>
      </c>
      <c r="C78" s="5" t="s">
        <v>43</v>
      </c>
      <c r="D78" s="5" t="s">
        <v>115</v>
      </c>
      <c r="E78" s="5">
        <v>10325</v>
      </c>
      <c r="F78" s="6">
        <v>65.23</v>
      </c>
      <c r="G78" s="6">
        <v>14.34</v>
      </c>
      <c r="H78" s="6">
        <v>12.83</v>
      </c>
      <c r="I78" s="6">
        <v>36.270000000000003</v>
      </c>
      <c r="J78" s="6">
        <v>53.11</v>
      </c>
      <c r="K78" s="6">
        <v>64.17</v>
      </c>
      <c r="L78" s="6">
        <v>9.35</v>
      </c>
      <c r="M78" s="6">
        <v>12.87</v>
      </c>
      <c r="N78" s="6">
        <v>9.77</v>
      </c>
      <c r="O78" s="6">
        <v>5.81</v>
      </c>
      <c r="P78" s="6">
        <v>6.34</v>
      </c>
      <c r="Q78" s="6">
        <v>3.7</v>
      </c>
      <c r="R78" s="6">
        <v>2.39</v>
      </c>
      <c r="S78" s="6">
        <v>1.05</v>
      </c>
      <c r="T78" s="6">
        <v>3.62</v>
      </c>
      <c r="U78" s="6">
        <v>3.33</v>
      </c>
      <c r="V78" s="6">
        <v>3.28</v>
      </c>
      <c r="W78" s="6">
        <v>10.27</v>
      </c>
      <c r="X78" s="6">
        <v>20.86</v>
      </c>
      <c r="Y78" s="7" t="s">
        <v>54</v>
      </c>
      <c r="Z78" s="7" t="s">
        <v>77</v>
      </c>
      <c r="AA78" s="7" t="s">
        <v>73</v>
      </c>
      <c r="AB78" s="7" t="s">
        <v>55</v>
      </c>
      <c r="AC78" s="7">
        <v>10</v>
      </c>
      <c r="AD78" s="7">
        <v>9</v>
      </c>
      <c r="AE78" s="7" t="s">
        <v>78</v>
      </c>
      <c r="AF78" s="7">
        <v>32</v>
      </c>
      <c r="AG78" s="7">
        <v>32</v>
      </c>
      <c r="AH78" s="7">
        <v>4</v>
      </c>
      <c r="AI78" s="7">
        <v>2</v>
      </c>
      <c r="AJ78" s="7">
        <v>10</v>
      </c>
      <c r="AK78" s="7">
        <v>8</v>
      </c>
      <c r="AL78" s="7">
        <v>6</v>
      </c>
      <c r="AM78" s="7">
        <v>11</v>
      </c>
      <c r="AN78" s="7">
        <v>0</v>
      </c>
      <c r="AO78" s="7">
        <v>4</v>
      </c>
      <c r="AP78" s="8">
        <f t="shared" si="18"/>
        <v>21.98374980837038</v>
      </c>
      <c r="AQ78" s="8">
        <f t="shared" si="19"/>
        <v>19.668864019622873</v>
      </c>
      <c r="AR78" s="8">
        <f t="shared" si="20"/>
        <v>55.603250038325925</v>
      </c>
      <c r="AS78" s="8">
        <f t="shared" si="21"/>
        <v>81.419592212172304</v>
      </c>
      <c r="AT78" s="8">
        <f t="shared" si="22"/>
        <v>98.37498083703818</v>
      </c>
      <c r="AU78" s="8">
        <f t="shared" si="23"/>
        <v>14.333895446880268</v>
      </c>
      <c r="AV78" s="8">
        <f t="shared" si="24"/>
        <v>19.730185497470487</v>
      </c>
      <c r="AW78" s="8">
        <f t="shared" si="25"/>
        <v>14.977770964280237</v>
      </c>
      <c r="AX78" s="8">
        <f t="shared" si="26"/>
        <v>8.9069446573662425</v>
      </c>
      <c r="AY78" s="8">
        <f t="shared" si="27"/>
        <v>15.744289437375439</v>
      </c>
      <c r="AZ78" s="8">
        <f t="shared" si="28"/>
        <v>31.979150697531804</v>
      </c>
      <c r="BA78" s="9">
        <f t="shared" si="29"/>
        <v>44.211994421199442</v>
      </c>
      <c r="BB78" s="9">
        <f t="shared" si="30"/>
        <v>25.801952580195259</v>
      </c>
      <c r="BC78" s="9">
        <f t="shared" si="31"/>
        <v>16.666666666666668</v>
      </c>
      <c r="BD78" s="9">
        <f t="shared" si="32"/>
        <v>7.3221757322175742</v>
      </c>
      <c r="BE78" s="9">
        <f t="shared" si="33"/>
        <v>25.244072524407251</v>
      </c>
      <c r="BF78" s="9">
        <f t="shared" si="34"/>
        <v>23.221757322175733</v>
      </c>
      <c r="BG78" s="9">
        <f t="shared" si="35"/>
        <v>22.873082287308229</v>
      </c>
    </row>
    <row r="79" spans="1:59" x14ac:dyDescent="0.2">
      <c r="A79" s="12" t="s">
        <v>105</v>
      </c>
      <c r="B79" s="5" t="s">
        <v>69</v>
      </c>
      <c r="C79" s="5" t="s">
        <v>43</v>
      </c>
      <c r="D79" s="5" t="s">
        <v>115</v>
      </c>
      <c r="E79" s="5">
        <v>10326</v>
      </c>
      <c r="F79" s="6">
        <v>70.930000000000007</v>
      </c>
      <c r="G79" s="6">
        <v>15.69</v>
      </c>
      <c r="H79" s="6">
        <v>12.54</v>
      </c>
      <c r="I79" s="6">
        <v>39.01</v>
      </c>
      <c r="J79" s="6">
        <v>55.83</v>
      </c>
      <c r="K79" s="6">
        <v>67.510000000000005</v>
      </c>
      <c r="L79" s="6">
        <v>10.8</v>
      </c>
      <c r="M79" s="6">
        <v>13.35</v>
      </c>
      <c r="N79" s="6">
        <v>9.92</v>
      </c>
      <c r="O79" s="6">
        <v>6.13</v>
      </c>
      <c r="P79" s="6">
        <v>6.1</v>
      </c>
      <c r="Q79" s="6">
        <v>3.55</v>
      </c>
      <c r="R79" s="6">
        <v>2.77</v>
      </c>
      <c r="S79" s="6">
        <v>1</v>
      </c>
      <c r="T79" s="6">
        <v>4.09</v>
      </c>
      <c r="U79" s="6">
        <v>3.45</v>
      </c>
      <c r="V79" s="6">
        <v>2.99</v>
      </c>
      <c r="W79" s="6">
        <v>10.6</v>
      </c>
      <c r="X79" s="6">
        <v>23.74</v>
      </c>
      <c r="Y79" s="7" t="s">
        <v>116</v>
      </c>
      <c r="Z79" s="7" t="s">
        <v>77</v>
      </c>
      <c r="AA79" s="7" t="s">
        <v>73</v>
      </c>
      <c r="AB79" s="7" t="s">
        <v>55</v>
      </c>
      <c r="AC79" s="7">
        <v>10</v>
      </c>
      <c r="AD79" s="7">
        <v>9</v>
      </c>
      <c r="AE79" s="7" t="s">
        <v>78</v>
      </c>
      <c r="AF79" s="7">
        <v>32</v>
      </c>
      <c r="AG79" s="7">
        <v>32</v>
      </c>
      <c r="AH79" s="7">
        <v>4</v>
      </c>
      <c r="AI79" s="7">
        <v>2</v>
      </c>
      <c r="AJ79" s="7">
        <v>10</v>
      </c>
      <c r="AK79" s="7">
        <v>9</v>
      </c>
      <c r="AL79" s="7">
        <v>7</v>
      </c>
      <c r="AM79" s="7">
        <v>11</v>
      </c>
      <c r="AN79" s="7">
        <v>0</v>
      </c>
      <c r="AO79" s="7">
        <v>4</v>
      </c>
      <c r="AP79" s="8">
        <f t="shared" si="18"/>
        <v>22.120400394755389</v>
      </c>
      <c r="AQ79" s="8">
        <f t="shared" si="19"/>
        <v>17.679402227548284</v>
      </c>
      <c r="AR79" s="8">
        <f t="shared" si="20"/>
        <v>54.997885238967989</v>
      </c>
      <c r="AS79" s="8">
        <f t="shared" si="21"/>
        <v>78.711405611165929</v>
      </c>
      <c r="AT79" s="8">
        <f t="shared" si="22"/>
        <v>95.178344847032278</v>
      </c>
      <c r="AU79" s="8">
        <f t="shared" si="23"/>
        <v>15.226279430424361</v>
      </c>
      <c r="AV79" s="8">
        <f t="shared" si="24"/>
        <v>18.821373184830112</v>
      </c>
      <c r="AW79" s="8">
        <f t="shared" si="25"/>
        <v>13.985619624982377</v>
      </c>
      <c r="AX79" s="8">
        <f t="shared" si="26"/>
        <v>8.6423234174538273</v>
      </c>
      <c r="AY79" s="8">
        <f t="shared" si="27"/>
        <v>14.944311292823908</v>
      </c>
      <c r="AZ79" s="8">
        <f t="shared" si="28"/>
        <v>33.469617933173545</v>
      </c>
      <c r="BA79" s="9">
        <f t="shared" si="29"/>
        <v>38.878266411727211</v>
      </c>
      <c r="BB79" s="9">
        <f t="shared" si="30"/>
        <v>22.625876354365836</v>
      </c>
      <c r="BC79" s="9">
        <f t="shared" si="31"/>
        <v>17.654557042702361</v>
      </c>
      <c r="BD79" s="9">
        <f t="shared" si="32"/>
        <v>6.3734862970044617</v>
      </c>
      <c r="BE79" s="9">
        <f t="shared" si="33"/>
        <v>26.06755895474825</v>
      </c>
      <c r="BF79" s="9">
        <f t="shared" si="34"/>
        <v>21.988527724665392</v>
      </c>
      <c r="BG79" s="9">
        <f t="shared" si="35"/>
        <v>19.056724028043341</v>
      </c>
    </row>
    <row r="80" spans="1:59" x14ac:dyDescent="0.2">
      <c r="A80" s="12" t="s">
        <v>105</v>
      </c>
      <c r="B80" s="5" t="s">
        <v>69</v>
      </c>
      <c r="C80" s="5" t="s">
        <v>43</v>
      </c>
      <c r="D80" s="5" t="s">
        <v>115</v>
      </c>
      <c r="E80" s="5">
        <v>10327</v>
      </c>
      <c r="F80" s="6">
        <v>70.87</v>
      </c>
      <c r="G80" s="6">
        <v>15.48</v>
      </c>
      <c r="H80" s="6">
        <v>11.92</v>
      </c>
      <c r="I80" s="6">
        <v>36.83</v>
      </c>
      <c r="J80" s="6">
        <v>54.86</v>
      </c>
      <c r="K80" s="6">
        <v>67.650000000000006</v>
      </c>
      <c r="L80" s="6">
        <v>10.46</v>
      </c>
      <c r="M80" s="6">
        <v>13.96</v>
      </c>
      <c r="N80" s="6">
        <v>9.61</v>
      </c>
      <c r="O80" s="6">
        <v>6.61</v>
      </c>
      <c r="P80" s="6">
        <v>5.81</v>
      </c>
      <c r="Q80" s="6">
        <v>3.8</v>
      </c>
      <c r="R80" s="6">
        <v>2.87</v>
      </c>
      <c r="S80" s="6">
        <v>1.23</v>
      </c>
      <c r="T80" s="6">
        <v>4.58</v>
      </c>
      <c r="U80" s="6">
        <v>3</v>
      </c>
      <c r="V80" s="6">
        <v>3.18</v>
      </c>
      <c r="W80" s="6">
        <v>10.93</v>
      </c>
      <c r="X80" s="6">
        <v>23.2</v>
      </c>
      <c r="Y80" s="7" t="s">
        <v>116</v>
      </c>
      <c r="Z80" s="7" t="s">
        <v>77</v>
      </c>
      <c r="AA80" s="7" t="s">
        <v>73</v>
      </c>
      <c r="AB80" s="7" t="s">
        <v>55</v>
      </c>
      <c r="AC80" s="7">
        <v>10</v>
      </c>
      <c r="AD80" s="7">
        <v>9</v>
      </c>
      <c r="AE80" s="7" t="s">
        <v>78</v>
      </c>
      <c r="AF80" s="7">
        <v>32</v>
      </c>
      <c r="AG80" s="7">
        <v>32</v>
      </c>
      <c r="AH80" s="7">
        <v>4</v>
      </c>
      <c r="AI80" s="7">
        <v>2</v>
      </c>
      <c r="AJ80" s="7">
        <v>10</v>
      </c>
      <c r="AK80" s="7">
        <v>8</v>
      </c>
      <c r="AL80" s="7">
        <v>7</v>
      </c>
      <c r="AM80" s="7">
        <v>14</v>
      </c>
      <c r="AN80" s="7">
        <v>0</v>
      </c>
      <c r="AO80" s="7">
        <v>4</v>
      </c>
      <c r="AP80" s="8">
        <f t="shared" si="18"/>
        <v>21.84281078030196</v>
      </c>
      <c r="AQ80" s="8">
        <f t="shared" si="19"/>
        <v>16.819528714547761</v>
      </c>
      <c r="AR80" s="8">
        <f t="shared" si="20"/>
        <v>51.968392831945806</v>
      </c>
      <c r="AS80" s="8">
        <f t="shared" si="21"/>
        <v>77.409341046987436</v>
      </c>
      <c r="AT80" s="8">
        <f t="shared" si="22"/>
        <v>95.456469592211093</v>
      </c>
      <c r="AU80" s="8">
        <f t="shared" si="23"/>
        <v>14.759418653873288</v>
      </c>
      <c r="AV80" s="8">
        <f t="shared" si="24"/>
        <v>19.698038662339496</v>
      </c>
      <c r="AW80" s="8">
        <f t="shared" si="25"/>
        <v>13.560039508960067</v>
      </c>
      <c r="AX80" s="8">
        <f t="shared" si="26"/>
        <v>9.3269366445604636</v>
      </c>
      <c r="AY80" s="8">
        <f t="shared" si="27"/>
        <v>15.422604769295893</v>
      </c>
      <c r="AZ80" s="8">
        <f t="shared" si="28"/>
        <v>32.735995484690271</v>
      </c>
      <c r="BA80" s="9">
        <f t="shared" si="29"/>
        <v>37.532299741602067</v>
      </c>
      <c r="BB80" s="9">
        <f t="shared" si="30"/>
        <v>24.547803617571056</v>
      </c>
      <c r="BC80" s="9">
        <f t="shared" si="31"/>
        <v>18.540051679586565</v>
      </c>
      <c r="BD80" s="9">
        <f t="shared" si="32"/>
        <v>7.945736434108527</v>
      </c>
      <c r="BE80" s="9">
        <f t="shared" si="33"/>
        <v>29.586563307493542</v>
      </c>
      <c r="BF80" s="9">
        <f t="shared" si="34"/>
        <v>19.379844961240309</v>
      </c>
      <c r="BG80" s="9">
        <f t="shared" si="35"/>
        <v>20.54263565891473</v>
      </c>
    </row>
    <row r="81" spans="1:59" x14ac:dyDescent="0.2">
      <c r="A81" s="12" t="s">
        <v>105</v>
      </c>
      <c r="B81" s="5" t="s">
        <v>69</v>
      </c>
      <c r="C81" s="5" t="s">
        <v>43</v>
      </c>
      <c r="D81" s="5" t="s">
        <v>115</v>
      </c>
      <c r="E81" s="5">
        <v>10328</v>
      </c>
      <c r="F81" s="6">
        <v>57.59</v>
      </c>
      <c r="G81" s="6">
        <v>12.86</v>
      </c>
      <c r="H81" s="6">
        <v>10.99</v>
      </c>
      <c r="I81" s="6">
        <v>31.44</v>
      </c>
      <c r="J81" s="6">
        <v>45.82</v>
      </c>
      <c r="K81" s="6">
        <v>54.93</v>
      </c>
      <c r="L81" s="6">
        <v>8.4700000000000006</v>
      </c>
      <c r="M81" s="6">
        <v>10.45</v>
      </c>
      <c r="N81" s="6">
        <v>8.25</v>
      </c>
      <c r="O81" s="6">
        <v>5.25</v>
      </c>
      <c r="P81" s="6">
        <v>4.8099999999999996</v>
      </c>
      <c r="Q81" s="6">
        <v>2.67</v>
      </c>
      <c r="R81" s="6">
        <v>2</v>
      </c>
      <c r="S81" s="6">
        <v>0.85</v>
      </c>
      <c r="T81" s="6">
        <v>2.78</v>
      </c>
      <c r="U81" s="6">
        <v>3.06</v>
      </c>
      <c r="V81" s="6">
        <v>2.2999999999999998</v>
      </c>
      <c r="W81" s="6">
        <v>9.4</v>
      </c>
      <c r="X81" s="6">
        <v>19</v>
      </c>
      <c r="Y81" s="7" t="s">
        <v>116</v>
      </c>
      <c r="Z81" s="7" t="s">
        <v>77</v>
      </c>
      <c r="AA81" s="7" t="s">
        <v>73</v>
      </c>
      <c r="AB81" s="7" t="s">
        <v>55</v>
      </c>
      <c r="AC81" s="7">
        <v>10</v>
      </c>
      <c r="AD81" s="7">
        <v>9</v>
      </c>
      <c r="AE81" s="7" t="s">
        <v>78</v>
      </c>
      <c r="AF81" s="7">
        <v>32</v>
      </c>
      <c r="AG81" s="7">
        <v>32</v>
      </c>
      <c r="AH81" s="7">
        <v>4</v>
      </c>
      <c r="AI81" s="7">
        <v>2</v>
      </c>
      <c r="AJ81" s="7">
        <v>10</v>
      </c>
      <c r="AK81" s="7">
        <v>7</v>
      </c>
      <c r="AL81" s="7">
        <v>7</v>
      </c>
      <c r="AM81" s="7">
        <v>12</v>
      </c>
      <c r="AN81" s="7">
        <v>0</v>
      </c>
      <c r="AO81" s="7">
        <v>4</v>
      </c>
      <c r="AP81" s="8">
        <f t="shared" si="18"/>
        <v>22.330265671123456</v>
      </c>
      <c r="AQ81" s="8">
        <f t="shared" si="19"/>
        <v>19.083174162180931</v>
      </c>
      <c r="AR81" s="8">
        <f t="shared" si="20"/>
        <v>54.592811251953464</v>
      </c>
      <c r="AS81" s="8">
        <f t="shared" si="21"/>
        <v>79.562424031949988</v>
      </c>
      <c r="AT81" s="8">
        <f t="shared" si="22"/>
        <v>95.381142559472124</v>
      </c>
      <c r="AU81" s="8">
        <f t="shared" si="23"/>
        <v>14.707414481680846</v>
      </c>
      <c r="AV81" s="8">
        <f t="shared" si="24"/>
        <v>18.145511373502345</v>
      </c>
      <c r="AW81" s="8">
        <f t="shared" si="25"/>
        <v>14.325403715922903</v>
      </c>
      <c r="AX81" s="8">
        <f t="shared" si="26"/>
        <v>9.1161660010418455</v>
      </c>
      <c r="AY81" s="8">
        <f t="shared" si="27"/>
        <v>16.322278173293974</v>
      </c>
      <c r="AZ81" s="8">
        <f t="shared" si="28"/>
        <v>32.991838860913354</v>
      </c>
      <c r="BA81" s="9">
        <f t="shared" si="29"/>
        <v>37.402799377916018</v>
      </c>
      <c r="BB81" s="9">
        <f t="shared" si="30"/>
        <v>20.762052877138416</v>
      </c>
      <c r="BC81" s="9">
        <f t="shared" si="31"/>
        <v>15.552099533437014</v>
      </c>
      <c r="BD81" s="9">
        <f t="shared" si="32"/>
        <v>6.609642301710732</v>
      </c>
      <c r="BE81" s="9">
        <f t="shared" si="33"/>
        <v>21.61741835147745</v>
      </c>
      <c r="BF81" s="9">
        <f t="shared" si="34"/>
        <v>23.794712286158635</v>
      </c>
      <c r="BG81" s="9">
        <f t="shared" si="35"/>
        <v>17.884914463452564</v>
      </c>
    </row>
    <row r="82" spans="1:59" x14ac:dyDescent="0.2">
      <c r="A82" s="12" t="s">
        <v>105</v>
      </c>
      <c r="B82" s="5" t="s">
        <v>69</v>
      </c>
      <c r="C82" s="5" t="s">
        <v>43</v>
      </c>
      <c r="D82" s="5" t="s">
        <v>115</v>
      </c>
      <c r="E82" s="5">
        <v>10329</v>
      </c>
      <c r="F82" s="6">
        <v>53.93</v>
      </c>
      <c r="G82" s="6">
        <v>11.52</v>
      </c>
      <c r="H82" s="6">
        <v>9.41</v>
      </c>
      <c r="I82" s="6">
        <v>28.81</v>
      </c>
      <c r="J82" s="6">
        <v>42.02</v>
      </c>
      <c r="K82" s="6">
        <v>52.01</v>
      </c>
      <c r="L82" s="6">
        <v>7.95</v>
      </c>
      <c r="M82" s="6">
        <v>10.46</v>
      </c>
      <c r="N82" s="6">
        <v>7.32</v>
      </c>
      <c r="O82" s="6">
        <v>5.0199999999999996</v>
      </c>
      <c r="P82" s="6">
        <v>3.9</v>
      </c>
      <c r="Q82" s="6">
        <v>2.4300000000000002</v>
      </c>
      <c r="R82" s="6">
        <v>1.66</v>
      </c>
      <c r="S82" s="6">
        <v>0.69</v>
      </c>
      <c r="T82" s="6">
        <v>2.7</v>
      </c>
      <c r="U82" s="6">
        <v>2.72</v>
      </c>
      <c r="V82" s="6">
        <v>2.71</v>
      </c>
      <c r="W82" s="6">
        <v>7.99</v>
      </c>
      <c r="X82" s="6">
        <v>15.61</v>
      </c>
      <c r="Y82" s="7" t="s">
        <v>116</v>
      </c>
      <c r="Z82" s="7" t="s">
        <v>77</v>
      </c>
      <c r="AA82" s="7" t="s">
        <v>73</v>
      </c>
      <c r="AB82" s="7" t="s">
        <v>55</v>
      </c>
      <c r="AC82" s="7">
        <v>10</v>
      </c>
      <c r="AD82" s="7">
        <v>9</v>
      </c>
      <c r="AE82" s="7" t="s">
        <v>78</v>
      </c>
      <c r="AF82" s="7">
        <v>32</v>
      </c>
      <c r="AG82" s="7">
        <v>32</v>
      </c>
      <c r="AH82" s="7">
        <v>4</v>
      </c>
      <c r="AI82" s="7">
        <v>2</v>
      </c>
      <c r="AJ82" s="7">
        <v>10</v>
      </c>
      <c r="AK82" s="7">
        <v>8</v>
      </c>
      <c r="AL82" s="7">
        <v>8</v>
      </c>
      <c r="AM82" s="7">
        <v>12</v>
      </c>
      <c r="AN82" s="7">
        <v>0</v>
      </c>
      <c r="AO82" s="7">
        <v>4</v>
      </c>
      <c r="AP82" s="8">
        <f t="shared" si="18"/>
        <v>21.361023549045058</v>
      </c>
      <c r="AQ82" s="8">
        <f t="shared" si="19"/>
        <v>17.448544409419618</v>
      </c>
      <c r="AR82" s="8">
        <f t="shared" si="20"/>
        <v>53.42110142777674</v>
      </c>
      <c r="AS82" s="8">
        <f t="shared" si="21"/>
        <v>77.915816799554989</v>
      </c>
      <c r="AT82" s="8">
        <f t="shared" si="22"/>
        <v>96.439829408492486</v>
      </c>
      <c r="AU82" s="8">
        <f t="shared" si="23"/>
        <v>14.741331355460781</v>
      </c>
      <c r="AV82" s="8">
        <f t="shared" si="24"/>
        <v>19.39551270165029</v>
      </c>
      <c r="AW82" s="8">
        <f t="shared" si="25"/>
        <v>13.573150380122382</v>
      </c>
      <c r="AX82" s="8">
        <f t="shared" si="26"/>
        <v>9.3083626923790082</v>
      </c>
      <c r="AY82" s="8">
        <f t="shared" si="27"/>
        <v>14.815501576117191</v>
      </c>
      <c r="AZ82" s="8">
        <f t="shared" si="28"/>
        <v>28.944928611162617</v>
      </c>
      <c r="BA82" s="9">
        <f t="shared" si="29"/>
        <v>33.854166666666671</v>
      </c>
      <c r="BB82" s="9">
        <f t="shared" si="30"/>
        <v>21.093750000000004</v>
      </c>
      <c r="BC82" s="9">
        <f t="shared" si="31"/>
        <v>14.409722222222221</v>
      </c>
      <c r="BD82" s="9">
        <f t="shared" si="32"/>
        <v>5.989583333333333</v>
      </c>
      <c r="BE82" s="9">
        <f t="shared" si="33"/>
        <v>23.437500000000004</v>
      </c>
      <c r="BF82" s="9">
        <f t="shared" si="34"/>
        <v>23.611111111111114</v>
      </c>
      <c r="BG82" s="9">
        <f t="shared" si="35"/>
        <v>23.524305555555554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8A560-531B-764C-9F27-93290DCFB24A}">
  <dimension ref="A1:B75"/>
  <sheetViews>
    <sheetView workbookViewId="0">
      <selection activeCell="D57" sqref="D57"/>
    </sheetView>
  </sheetViews>
  <sheetFormatPr baseColWidth="10" defaultRowHeight="16" x14ac:dyDescent="0.2"/>
  <cols>
    <col min="1" max="1" width="32.33203125" customWidth="1"/>
  </cols>
  <sheetData>
    <row r="1" spans="1:1" x14ac:dyDescent="0.2">
      <c r="A1">
        <v>-26.94</v>
      </c>
    </row>
    <row r="49" spans="1:2" x14ac:dyDescent="0.2">
      <c r="A49" s="15" t="s">
        <v>117</v>
      </c>
      <c r="B49" s="15" t="s">
        <v>118</v>
      </c>
    </row>
    <row r="50" spans="1:2" x14ac:dyDescent="0.2">
      <c r="A50" s="16" t="s">
        <v>5</v>
      </c>
      <c r="B50" s="17" t="s">
        <v>119</v>
      </c>
    </row>
    <row r="51" spans="1:2" x14ac:dyDescent="0.2">
      <c r="A51" s="16" t="s">
        <v>6</v>
      </c>
      <c r="B51" s="17" t="s">
        <v>120</v>
      </c>
    </row>
    <row r="52" spans="1:2" x14ac:dyDescent="0.2">
      <c r="A52" s="16" t="s">
        <v>7</v>
      </c>
      <c r="B52" s="17" t="s">
        <v>121</v>
      </c>
    </row>
    <row r="53" spans="1:2" x14ac:dyDescent="0.2">
      <c r="A53" s="16" t="s">
        <v>8</v>
      </c>
      <c r="B53" s="17" t="s">
        <v>122</v>
      </c>
    </row>
    <row r="54" spans="1:2" x14ac:dyDescent="0.2">
      <c r="A54" s="16" t="s">
        <v>9</v>
      </c>
      <c r="B54" s="17" t="s">
        <v>123</v>
      </c>
    </row>
    <row r="55" spans="1:2" x14ac:dyDescent="0.2">
      <c r="A55" s="16" t="s">
        <v>10</v>
      </c>
      <c r="B55" s="17" t="s">
        <v>124</v>
      </c>
    </row>
    <row r="56" spans="1:2" x14ac:dyDescent="0.2">
      <c r="A56" s="16" t="s">
        <v>11</v>
      </c>
      <c r="B56" s="17" t="s">
        <v>125</v>
      </c>
    </row>
    <row r="57" spans="1:2" x14ac:dyDescent="0.2">
      <c r="A57" s="16" t="s">
        <v>12</v>
      </c>
      <c r="B57" s="17" t="s">
        <v>126</v>
      </c>
    </row>
    <row r="58" spans="1:2" x14ac:dyDescent="0.2">
      <c r="A58" s="16" t="s">
        <v>13</v>
      </c>
      <c r="B58" s="17" t="s">
        <v>127</v>
      </c>
    </row>
    <row r="59" spans="1:2" x14ac:dyDescent="0.2">
      <c r="A59" s="16" t="s">
        <v>14</v>
      </c>
      <c r="B59" s="17" t="s">
        <v>128</v>
      </c>
    </row>
    <row r="60" spans="1:2" x14ac:dyDescent="0.2">
      <c r="A60" s="16" t="s">
        <v>15</v>
      </c>
      <c r="B60" s="17" t="s">
        <v>129</v>
      </c>
    </row>
    <row r="61" spans="1:2" x14ac:dyDescent="0.2">
      <c r="A61" s="16" t="s">
        <v>16</v>
      </c>
      <c r="B61" s="17" t="s">
        <v>130</v>
      </c>
    </row>
    <row r="62" spans="1:2" x14ac:dyDescent="0.2">
      <c r="A62" s="16" t="s">
        <v>17</v>
      </c>
      <c r="B62" s="17" t="s">
        <v>131</v>
      </c>
    </row>
    <row r="63" spans="1:2" x14ac:dyDescent="0.2">
      <c r="A63" s="16" t="s">
        <v>18</v>
      </c>
      <c r="B63" s="17" t="s">
        <v>132</v>
      </c>
    </row>
    <row r="64" spans="1:2" x14ac:dyDescent="0.2">
      <c r="A64" s="16" t="s">
        <v>19</v>
      </c>
      <c r="B64" s="17" t="s">
        <v>133</v>
      </c>
    </row>
    <row r="65" spans="1:2" x14ac:dyDescent="0.2">
      <c r="A65" s="16" t="s">
        <v>20</v>
      </c>
      <c r="B65" s="17" t="s">
        <v>134</v>
      </c>
    </row>
    <row r="66" spans="1:2" x14ac:dyDescent="0.2">
      <c r="A66" s="16" t="s">
        <v>21</v>
      </c>
      <c r="B66" s="17" t="s">
        <v>135</v>
      </c>
    </row>
    <row r="67" spans="1:2" x14ac:dyDescent="0.2">
      <c r="A67" s="16" t="s">
        <v>22</v>
      </c>
      <c r="B67" s="17" t="s">
        <v>136</v>
      </c>
    </row>
    <row r="68" spans="1:2" x14ac:dyDescent="0.2">
      <c r="A68" s="15" t="s">
        <v>23</v>
      </c>
      <c r="B68" s="18" t="s">
        <v>137</v>
      </c>
    </row>
    <row r="71" spans="1:2" x14ac:dyDescent="0.2">
      <c r="A71" s="19"/>
    </row>
    <row r="72" spans="1:2" x14ac:dyDescent="0.2">
      <c r="A72" s="19"/>
    </row>
    <row r="73" spans="1:2" x14ac:dyDescent="0.2">
      <c r="A73" s="19"/>
    </row>
    <row r="74" spans="1:2" x14ac:dyDescent="0.2">
      <c r="A74" s="19"/>
    </row>
    <row r="75" spans="1:2" x14ac:dyDescent="0.2">
      <c r="A75" s="1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Counts and Measurements</vt:lpstr>
      <vt:lpstr>Description of characters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2020-12-15T20:52:04Z</dcterms:created>
  <dcterms:modified xsi:type="dcterms:W3CDTF">2020-12-15T20:55:56Z</dcterms:modified>
</cp:coreProperties>
</file>